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19815" windowHeight="8175" activeTab="1"/>
  </bookViews>
  <sheets>
    <sheet name="DPR" sheetId="5" r:id="rId1"/>
    <sheet name="Harga Beli ke Duta" sheetId="1" r:id="rId2"/>
    <sheet name="Harga beli dinaikkan 30%" sheetId="6" r:id="rId3"/>
    <sheet name="Harga beli dinaikkan 50%" sheetId="9" r:id="rId4"/>
    <sheet name="Harga beli dinaikkan 100%" sheetId="10" r:id="rId5"/>
  </sheets>
  <definedNames>
    <definedName name="bahan100" localSheetId="4">#REF!</definedName>
    <definedName name="bahan100" localSheetId="2">#REF!</definedName>
    <definedName name="bahan100" localSheetId="3">#REF!</definedName>
    <definedName name="bahan100">#REF!</definedName>
    <definedName name="ukuran" localSheetId="4">#REF!</definedName>
    <definedName name="ukuran" localSheetId="2">#REF!</definedName>
    <definedName name="ukuran" localSheetId="3">#REF!</definedName>
    <definedName name="ukuran">#REF!</definedName>
    <definedName name="ukuran25" localSheetId="4">#REF!</definedName>
    <definedName name="ukuran25" localSheetId="2">#REF!</definedName>
    <definedName name="ukuran25" localSheetId="3">#REF!</definedName>
    <definedName name="ukuran25">#REF!</definedName>
    <definedName name="warna100" localSheetId="4">#REF!</definedName>
    <definedName name="warna100" localSheetId="2">#REF!</definedName>
    <definedName name="warna100" localSheetId="3">#REF!</definedName>
    <definedName name="warna100">#REF!</definedName>
  </definedNames>
  <calcPr calcId="124519"/>
</workbook>
</file>

<file path=xl/calcChain.xml><?xml version="1.0" encoding="utf-8"?>
<calcChain xmlns="http://schemas.openxmlformats.org/spreadsheetml/2006/main">
  <c r="A1" i="9"/>
  <c r="A1" i="10" s="1"/>
  <c r="J102"/>
  <c r="I102"/>
  <c r="F102"/>
  <c r="E102"/>
  <c r="B102"/>
  <c r="A102"/>
  <c r="J101"/>
  <c r="I101"/>
  <c r="F101"/>
  <c r="E101"/>
  <c r="B101"/>
  <c r="A101"/>
  <c r="J100"/>
  <c r="I100"/>
  <c r="F100"/>
  <c r="E100"/>
  <c r="B100"/>
  <c r="A100"/>
  <c r="J99"/>
  <c r="I99"/>
  <c r="F99"/>
  <c r="E99"/>
  <c r="B99"/>
  <c r="A99"/>
  <c r="J98"/>
  <c r="I98"/>
  <c r="F98"/>
  <c r="E98"/>
  <c r="B98"/>
  <c r="A98"/>
  <c r="J97"/>
  <c r="I97"/>
  <c r="F97"/>
  <c r="E97"/>
  <c r="B97"/>
  <c r="A97"/>
  <c r="J96"/>
  <c r="I96"/>
  <c r="F96"/>
  <c r="E96"/>
  <c r="B96"/>
  <c r="A96"/>
  <c r="J95"/>
  <c r="I95"/>
  <c r="F95"/>
  <c r="E95"/>
  <c r="B95"/>
  <c r="A95"/>
  <c r="J94"/>
  <c r="I94"/>
  <c r="F94"/>
  <c r="E94"/>
  <c r="B94"/>
  <c r="A94"/>
  <c r="J93"/>
  <c r="I93"/>
  <c r="F93"/>
  <c r="E93"/>
  <c r="B93"/>
  <c r="A93"/>
  <c r="J92"/>
  <c r="I92"/>
  <c r="F92"/>
  <c r="E92"/>
  <c r="B92"/>
  <c r="A92"/>
  <c r="J91"/>
  <c r="I91"/>
  <c r="F91"/>
  <c r="E91"/>
  <c r="B91"/>
  <c r="A91"/>
  <c r="J90"/>
  <c r="I90"/>
  <c r="F90"/>
  <c r="E90"/>
  <c r="B90"/>
  <c r="A90"/>
  <c r="J89"/>
  <c r="I89"/>
  <c r="F89"/>
  <c r="E89"/>
  <c r="B89"/>
  <c r="A89"/>
  <c r="J88"/>
  <c r="I88"/>
  <c r="F88"/>
  <c r="E88"/>
  <c r="B88"/>
  <c r="A88"/>
  <c r="J87"/>
  <c r="I87"/>
  <c r="F87"/>
  <c r="E87"/>
  <c r="B87"/>
  <c r="A87"/>
  <c r="J86"/>
  <c r="I86"/>
  <c r="F86"/>
  <c r="E86"/>
  <c r="B86"/>
  <c r="A86"/>
  <c r="J85"/>
  <c r="I85"/>
  <c r="F85"/>
  <c r="E85"/>
  <c r="B85"/>
  <c r="A85"/>
  <c r="J84"/>
  <c r="I84"/>
  <c r="F84"/>
  <c r="E84"/>
  <c r="B84"/>
  <c r="A84"/>
  <c r="J83"/>
  <c r="I83"/>
  <c r="F83"/>
  <c r="E83"/>
  <c r="B83"/>
  <c r="A83"/>
  <c r="J82"/>
  <c r="I82"/>
  <c r="F82"/>
  <c r="E82"/>
  <c r="B82"/>
  <c r="A82"/>
  <c r="J81"/>
  <c r="I81"/>
  <c r="F81"/>
  <c r="E81"/>
  <c r="B81"/>
  <c r="A81"/>
  <c r="J80"/>
  <c r="I80"/>
  <c r="F80"/>
  <c r="E80"/>
  <c r="B80"/>
  <c r="A80"/>
  <c r="J79"/>
  <c r="I79"/>
  <c r="F79"/>
  <c r="E79"/>
  <c r="B79"/>
  <c r="A79"/>
  <c r="J78"/>
  <c r="I78"/>
  <c r="F78"/>
  <c r="E78"/>
  <c r="B78"/>
  <c r="A78"/>
  <c r="J77"/>
  <c r="I77"/>
  <c r="F77"/>
  <c r="E77"/>
  <c r="B77"/>
  <c r="A77"/>
  <c r="J76"/>
  <c r="I76"/>
  <c r="F76"/>
  <c r="E76"/>
  <c r="B76"/>
  <c r="A76"/>
  <c r="J75"/>
  <c r="I75"/>
  <c r="F75"/>
  <c r="E75"/>
  <c r="B75"/>
  <c r="A75"/>
  <c r="J74"/>
  <c r="I74"/>
  <c r="F74"/>
  <c r="E74"/>
  <c r="B74"/>
  <c r="A74"/>
  <c r="J73"/>
  <c r="I73"/>
  <c r="F73"/>
  <c r="E73"/>
  <c r="B73"/>
  <c r="A73"/>
  <c r="J72"/>
  <c r="I72"/>
  <c r="F72"/>
  <c r="E72"/>
  <c r="B72"/>
  <c r="A72"/>
  <c r="J71"/>
  <c r="I71"/>
  <c r="F71"/>
  <c r="E71"/>
  <c r="B71"/>
  <c r="A71"/>
  <c r="J70"/>
  <c r="I70"/>
  <c r="F70"/>
  <c r="E70"/>
  <c r="B70"/>
  <c r="A70"/>
  <c r="J69"/>
  <c r="I69"/>
  <c r="F69"/>
  <c r="E69"/>
  <c r="B69"/>
  <c r="A69"/>
  <c r="J68"/>
  <c r="I68"/>
  <c r="F68"/>
  <c r="E68"/>
  <c r="B68"/>
  <c r="A68"/>
  <c r="J67"/>
  <c r="I67"/>
  <c r="F67"/>
  <c r="E67"/>
  <c r="B67"/>
  <c r="A67"/>
  <c r="J66"/>
  <c r="I66"/>
  <c r="F66"/>
  <c r="E66"/>
  <c r="B66"/>
  <c r="A66"/>
  <c r="J65"/>
  <c r="I65"/>
  <c r="F65"/>
  <c r="E65"/>
  <c r="B65"/>
  <c r="A65"/>
  <c r="J64"/>
  <c r="I64"/>
  <c r="F64"/>
  <c r="E64"/>
  <c r="B64"/>
  <c r="A64"/>
  <c r="J63"/>
  <c r="I63"/>
  <c r="F63"/>
  <c r="E63"/>
  <c r="B63"/>
  <c r="A63"/>
  <c r="J62"/>
  <c r="I62"/>
  <c r="F62"/>
  <c r="E62"/>
  <c r="B62"/>
  <c r="A62"/>
  <c r="J61"/>
  <c r="I61"/>
  <c r="F61"/>
  <c r="E61"/>
  <c r="B61"/>
  <c r="A61"/>
  <c r="J60"/>
  <c r="I60"/>
  <c r="F60"/>
  <c r="E60"/>
  <c r="B60"/>
  <c r="A60"/>
  <c r="J59"/>
  <c r="I59"/>
  <c r="F59"/>
  <c r="E59"/>
  <c r="B59"/>
  <c r="A59"/>
  <c r="J58"/>
  <c r="I58"/>
  <c r="F58"/>
  <c r="E58"/>
  <c r="B58"/>
  <c r="A58"/>
  <c r="J57"/>
  <c r="I57"/>
  <c r="F57"/>
  <c r="E57"/>
  <c r="B57"/>
  <c r="A57"/>
  <c r="J56"/>
  <c r="I56"/>
  <c r="F56"/>
  <c r="E56"/>
  <c r="B56"/>
  <c r="A56"/>
  <c r="J55"/>
  <c r="I55"/>
  <c r="F55"/>
  <c r="E55"/>
  <c r="B55"/>
  <c r="A55"/>
  <c r="J54"/>
  <c r="I54"/>
  <c r="F54"/>
  <c r="E54"/>
  <c r="B54"/>
  <c r="A54"/>
  <c r="J53"/>
  <c r="I53"/>
  <c r="F53"/>
  <c r="E53"/>
  <c r="B53"/>
  <c r="A53"/>
  <c r="J52"/>
  <c r="I52"/>
  <c r="F52"/>
  <c r="E52"/>
  <c r="B52"/>
  <c r="A52"/>
  <c r="J51"/>
  <c r="I51"/>
  <c r="F51"/>
  <c r="E51"/>
  <c r="B51"/>
  <c r="A51"/>
  <c r="J50"/>
  <c r="I50"/>
  <c r="F50"/>
  <c r="E50"/>
  <c r="B50"/>
  <c r="A50"/>
  <c r="J49"/>
  <c r="I49"/>
  <c r="F49"/>
  <c r="E49"/>
  <c r="B49"/>
  <c r="A49"/>
  <c r="J48"/>
  <c r="I48"/>
  <c r="F48"/>
  <c r="E48"/>
  <c r="B48"/>
  <c r="A48"/>
  <c r="J47"/>
  <c r="I47"/>
  <c r="F47"/>
  <c r="E47"/>
  <c r="B47"/>
  <c r="A47"/>
  <c r="J46"/>
  <c r="I46"/>
  <c r="F46"/>
  <c r="E46"/>
  <c r="B46"/>
  <c r="A46"/>
  <c r="J45"/>
  <c r="I45"/>
  <c r="F45"/>
  <c r="E45"/>
  <c r="B45"/>
  <c r="A45"/>
  <c r="J44"/>
  <c r="I44"/>
  <c r="F44"/>
  <c r="E44"/>
  <c r="B44"/>
  <c r="A44"/>
  <c r="J43"/>
  <c r="I43"/>
  <c r="F43"/>
  <c r="E43"/>
  <c r="B43"/>
  <c r="A43"/>
  <c r="J42"/>
  <c r="I42"/>
  <c r="F42"/>
  <c r="E42"/>
  <c r="B42"/>
  <c r="A42"/>
  <c r="J41"/>
  <c r="I41"/>
  <c r="F41"/>
  <c r="E41"/>
  <c r="B41"/>
  <c r="A41"/>
  <c r="J40"/>
  <c r="I40"/>
  <c r="F40"/>
  <c r="E40"/>
  <c r="B40"/>
  <c r="A40"/>
  <c r="J39"/>
  <c r="I39"/>
  <c r="F39"/>
  <c r="E39"/>
  <c r="B39"/>
  <c r="A39"/>
  <c r="J38"/>
  <c r="I38"/>
  <c r="F38"/>
  <c r="E38"/>
  <c r="B38"/>
  <c r="A38"/>
  <c r="J37"/>
  <c r="I37"/>
  <c r="F37"/>
  <c r="E37"/>
  <c r="B37"/>
  <c r="A37"/>
  <c r="J36"/>
  <c r="I36"/>
  <c r="F36"/>
  <c r="E36"/>
  <c r="B36"/>
  <c r="A36"/>
  <c r="J35"/>
  <c r="I35"/>
  <c r="F35"/>
  <c r="E35"/>
  <c r="B35"/>
  <c r="A35"/>
  <c r="J34"/>
  <c r="I34"/>
  <c r="F34"/>
  <c r="E34"/>
  <c r="B34"/>
  <c r="A34"/>
  <c r="J33"/>
  <c r="I33"/>
  <c r="F33"/>
  <c r="E33"/>
  <c r="B33"/>
  <c r="A33"/>
  <c r="J32"/>
  <c r="I32"/>
  <c r="F32"/>
  <c r="E32"/>
  <c r="B32"/>
  <c r="A32"/>
  <c r="J31"/>
  <c r="I31"/>
  <c r="F31"/>
  <c r="E31"/>
  <c r="B31"/>
  <c r="A31"/>
  <c r="J30"/>
  <c r="I30"/>
  <c r="F30"/>
  <c r="E30"/>
  <c r="B30"/>
  <c r="A30"/>
  <c r="J29"/>
  <c r="I29"/>
  <c r="F29"/>
  <c r="E29"/>
  <c r="B29"/>
  <c r="A29"/>
  <c r="J28"/>
  <c r="I28"/>
  <c r="F28"/>
  <c r="E28"/>
  <c r="B28"/>
  <c r="A28"/>
  <c r="J27"/>
  <c r="I27"/>
  <c r="F27"/>
  <c r="E27"/>
  <c r="B27"/>
  <c r="A27"/>
  <c r="J26"/>
  <c r="I26"/>
  <c r="F26"/>
  <c r="E26"/>
  <c r="B26"/>
  <c r="A26"/>
  <c r="N25"/>
  <c r="M25"/>
  <c r="J25"/>
  <c r="I25"/>
  <c r="F25"/>
  <c r="E25"/>
  <c r="B25"/>
  <c r="A25"/>
  <c r="N24"/>
  <c r="M24"/>
  <c r="J24"/>
  <c r="I24"/>
  <c r="F24"/>
  <c r="E24"/>
  <c r="B24"/>
  <c r="A24"/>
  <c r="N23"/>
  <c r="M23"/>
  <c r="J23"/>
  <c r="I23"/>
  <c r="F23"/>
  <c r="E23"/>
  <c r="B23"/>
  <c r="A23"/>
  <c r="N22"/>
  <c r="M22"/>
  <c r="J22"/>
  <c r="I22"/>
  <c r="F22"/>
  <c r="E22"/>
  <c r="B22"/>
  <c r="A22"/>
  <c r="N21"/>
  <c r="M21"/>
  <c r="J21"/>
  <c r="I21"/>
  <c r="F21"/>
  <c r="E21"/>
  <c r="B21"/>
  <c r="A21"/>
  <c r="N20"/>
  <c r="M20"/>
  <c r="J20"/>
  <c r="I20"/>
  <c r="F20"/>
  <c r="E20"/>
  <c r="B20"/>
  <c r="A20"/>
  <c r="N19"/>
  <c r="M19"/>
  <c r="J19"/>
  <c r="I19"/>
  <c r="F19"/>
  <c r="E19"/>
  <c r="B19"/>
  <c r="A19"/>
  <c r="N18"/>
  <c r="M18"/>
  <c r="J18"/>
  <c r="I18"/>
  <c r="F18"/>
  <c r="E18"/>
  <c r="B18"/>
  <c r="A18"/>
  <c r="N17"/>
  <c r="M17"/>
  <c r="J17"/>
  <c r="I17"/>
  <c r="F17"/>
  <c r="E17"/>
  <c r="B17"/>
  <c r="A17"/>
  <c r="N16"/>
  <c r="M16"/>
  <c r="J16"/>
  <c r="I16"/>
  <c r="F16"/>
  <c r="E16"/>
  <c r="B16"/>
  <c r="A16"/>
  <c r="N15"/>
  <c r="M15"/>
  <c r="J15"/>
  <c r="I15"/>
  <c r="F15"/>
  <c r="E15"/>
  <c r="B15"/>
  <c r="A15"/>
  <c r="N14"/>
  <c r="M14"/>
  <c r="J14"/>
  <c r="I14"/>
  <c r="F14"/>
  <c r="E14"/>
  <c r="B14"/>
  <c r="A14"/>
  <c r="N13"/>
  <c r="M13"/>
  <c r="J13"/>
  <c r="I13"/>
  <c r="F13"/>
  <c r="E13"/>
  <c r="B13"/>
  <c r="A13"/>
  <c r="N12"/>
  <c r="M12"/>
  <c r="J12"/>
  <c r="I12"/>
  <c r="F12"/>
  <c r="E12"/>
  <c r="B12"/>
  <c r="A12"/>
  <c r="N11"/>
  <c r="M11"/>
  <c r="J11"/>
  <c r="I11"/>
  <c r="F11"/>
  <c r="E11"/>
  <c r="B11"/>
  <c r="A11"/>
  <c r="N10"/>
  <c r="M10"/>
  <c r="J10"/>
  <c r="I10"/>
  <c r="F10"/>
  <c r="E10"/>
  <c r="B10"/>
  <c r="A10"/>
  <c r="N9"/>
  <c r="M9"/>
  <c r="J9"/>
  <c r="I9"/>
  <c r="F9"/>
  <c r="E9"/>
  <c r="B9"/>
  <c r="A9"/>
  <c r="N8"/>
  <c r="M8"/>
  <c r="J8"/>
  <c r="I8"/>
  <c r="F8"/>
  <c r="E8"/>
  <c r="B8"/>
  <c r="A8"/>
  <c r="N7"/>
  <c r="M7"/>
  <c r="J7"/>
  <c r="I7"/>
  <c r="F7"/>
  <c r="E7"/>
  <c r="B7"/>
  <c r="A7"/>
  <c r="N6"/>
  <c r="M6"/>
  <c r="J6"/>
  <c r="I6"/>
  <c r="F6"/>
  <c r="E6"/>
  <c r="B6"/>
  <c r="A6"/>
  <c r="N5"/>
  <c r="M5"/>
  <c r="J5"/>
  <c r="I5"/>
  <c r="F5"/>
  <c r="E5"/>
  <c r="B5"/>
  <c r="A5"/>
  <c r="N4"/>
  <c r="M4"/>
  <c r="J4"/>
  <c r="I4"/>
  <c r="F4"/>
  <c r="E4"/>
  <c r="B4"/>
  <c r="A4"/>
  <c r="N3"/>
  <c r="M3"/>
  <c r="J3"/>
  <c r="I3"/>
  <c r="F3"/>
  <c r="E3"/>
  <c r="B3"/>
  <c r="A3"/>
  <c r="J102" i="9"/>
  <c r="I102"/>
  <c r="F102"/>
  <c r="E102"/>
  <c r="B102"/>
  <c r="A102"/>
  <c r="J101"/>
  <c r="I101"/>
  <c r="F101"/>
  <c r="E101"/>
  <c r="B101"/>
  <c r="A101"/>
  <c r="J100"/>
  <c r="I100"/>
  <c r="F100"/>
  <c r="E100"/>
  <c r="B100"/>
  <c r="A100"/>
  <c r="J99"/>
  <c r="I99"/>
  <c r="F99"/>
  <c r="E99"/>
  <c r="B99"/>
  <c r="A99"/>
  <c r="J98"/>
  <c r="I98"/>
  <c r="F98"/>
  <c r="E98"/>
  <c r="B98"/>
  <c r="A98"/>
  <c r="J97"/>
  <c r="I97"/>
  <c r="F97"/>
  <c r="E97"/>
  <c r="B97"/>
  <c r="A97"/>
  <c r="J96"/>
  <c r="I96"/>
  <c r="F96"/>
  <c r="E96"/>
  <c r="B96"/>
  <c r="A96"/>
  <c r="J95"/>
  <c r="I95"/>
  <c r="F95"/>
  <c r="E95"/>
  <c r="B95"/>
  <c r="A95"/>
  <c r="J94"/>
  <c r="I94"/>
  <c r="F94"/>
  <c r="E94"/>
  <c r="B94"/>
  <c r="A94"/>
  <c r="J93"/>
  <c r="I93"/>
  <c r="F93"/>
  <c r="E93"/>
  <c r="B93"/>
  <c r="A93"/>
  <c r="J92"/>
  <c r="I92"/>
  <c r="F92"/>
  <c r="E92"/>
  <c r="B92"/>
  <c r="A92"/>
  <c r="J91"/>
  <c r="I91"/>
  <c r="F91"/>
  <c r="E91"/>
  <c r="B91"/>
  <c r="A91"/>
  <c r="J90"/>
  <c r="I90"/>
  <c r="F90"/>
  <c r="E90"/>
  <c r="B90"/>
  <c r="A90"/>
  <c r="J89"/>
  <c r="I89"/>
  <c r="F89"/>
  <c r="E89"/>
  <c r="B89"/>
  <c r="A89"/>
  <c r="J88"/>
  <c r="I88"/>
  <c r="F88"/>
  <c r="E88"/>
  <c r="B88"/>
  <c r="A88"/>
  <c r="J87"/>
  <c r="I87"/>
  <c r="F87"/>
  <c r="E87"/>
  <c r="B87"/>
  <c r="A87"/>
  <c r="J86"/>
  <c r="I86"/>
  <c r="F86"/>
  <c r="E86"/>
  <c r="B86"/>
  <c r="A86"/>
  <c r="J85"/>
  <c r="I85"/>
  <c r="F85"/>
  <c r="E85"/>
  <c r="B85"/>
  <c r="A85"/>
  <c r="J84"/>
  <c r="I84"/>
  <c r="F84"/>
  <c r="E84"/>
  <c r="B84"/>
  <c r="A84"/>
  <c r="J83"/>
  <c r="I83"/>
  <c r="F83"/>
  <c r="E83"/>
  <c r="B83"/>
  <c r="A83"/>
  <c r="J82"/>
  <c r="I82"/>
  <c r="F82"/>
  <c r="E82"/>
  <c r="B82"/>
  <c r="A82"/>
  <c r="J81"/>
  <c r="I81"/>
  <c r="F81"/>
  <c r="E81"/>
  <c r="B81"/>
  <c r="A81"/>
  <c r="J80"/>
  <c r="I80"/>
  <c r="F80"/>
  <c r="E80"/>
  <c r="B80"/>
  <c r="A80"/>
  <c r="J79"/>
  <c r="I79"/>
  <c r="F79"/>
  <c r="E79"/>
  <c r="B79"/>
  <c r="A79"/>
  <c r="J78"/>
  <c r="I78"/>
  <c r="F78"/>
  <c r="E78"/>
  <c r="B78"/>
  <c r="A78"/>
  <c r="J77"/>
  <c r="I77"/>
  <c r="F77"/>
  <c r="E77"/>
  <c r="B77"/>
  <c r="A77"/>
  <c r="J76"/>
  <c r="I76"/>
  <c r="F76"/>
  <c r="E76"/>
  <c r="B76"/>
  <c r="A76"/>
  <c r="J75"/>
  <c r="I75"/>
  <c r="F75"/>
  <c r="E75"/>
  <c r="B75"/>
  <c r="A75"/>
  <c r="J74"/>
  <c r="I74"/>
  <c r="F74"/>
  <c r="E74"/>
  <c r="B74"/>
  <c r="A74"/>
  <c r="J73"/>
  <c r="I73"/>
  <c r="F73"/>
  <c r="E73"/>
  <c r="B73"/>
  <c r="A73"/>
  <c r="J72"/>
  <c r="I72"/>
  <c r="F72"/>
  <c r="E72"/>
  <c r="B72"/>
  <c r="A72"/>
  <c r="J71"/>
  <c r="I71"/>
  <c r="F71"/>
  <c r="E71"/>
  <c r="B71"/>
  <c r="A71"/>
  <c r="J70"/>
  <c r="I70"/>
  <c r="F70"/>
  <c r="E70"/>
  <c r="B70"/>
  <c r="A70"/>
  <c r="J69"/>
  <c r="I69"/>
  <c r="F69"/>
  <c r="E69"/>
  <c r="B69"/>
  <c r="A69"/>
  <c r="J68"/>
  <c r="I68"/>
  <c r="F68"/>
  <c r="E68"/>
  <c r="B68"/>
  <c r="A68"/>
  <c r="J67"/>
  <c r="I67"/>
  <c r="F67"/>
  <c r="E67"/>
  <c r="B67"/>
  <c r="A67"/>
  <c r="J66"/>
  <c r="I66"/>
  <c r="F66"/>
  <c r="E66"/>
  <c r="B66"/>
  <c r="A66"/>
  <c r="J65"/>
  <c r="I65"/>
  <c r="F65"/>
  <c r="E65"/>
  <c r="B65"/>
  <c r="A65"/>
  <c r="J64"/>
  <c r="I64"/>
  <c r="F64"/>
  <c r="E64"/>
  <c r="B64"/>
  <c r="A64"/>
  <c r="J63"/>
  <c r="I63"/>
  <c r="F63"/>
  <c r="E63"/>
  <c r="B63"/>
  <c r="A63"/>
  <c r="J62"/>
  <c r="I62"/>
  <c r="F62"/>
  <c r="E62"/>
  <c r="B62"/>
  <c r="A62"/>
  <c r="J61"/>
  <c r="I61"/>
  <c r="F61"/>
  <c r="E61"/>
  <c r="B61"/>
  <c r="A61"/>
  <c r="J60"/>
  <c r="I60"/>
  <c r="F60"/>
  <c r="E60"/>
  <c r="B60"/>
  <c r="A60"/>
  <c r="J59"/>
  <c r="I59"/>
  <c r="F59"/>
  <c r="E59"/>
  <c r="B59"/>
  <c r="A59"/>
  <c r="J58"/>
  <c r="I58"/>
  <c r="F58"/>
  <c r="E58"/>
  <c r="B58"/>
  <c r="A58"/>
  <c r="J57"/>
  <c r="I57"/>
  <c r="F57"/>
  <c r="E57"/>
  <c r="B57"/>
  <c r="A57"/>
  <c r="J56"/>
  <c r="I56"/>
  <c r="F56"/>
  <c r="E56"/>
  <c r="B56"/>
  <c r="A56"/>
  <c r="J55"/>
  <c r="I55"/>
  <c r="F55"/>
  <c r="E55"/>
  <c r="B55"/>
  <c r="A55"/>
  <c r="J54"/>
  <c r="I54"/>
  <c r="F54"/>
  <c r="E54"/>
  <c r="B54"/>
  <c r="A54"/>
  <c r="J53"/>
  <c r="I53"/>
  <c r="F53"/>
  <c r="E53"/>
  <c r="B53"/>
  <c r="A53"/>
  <c r="J52"/>
  <c r="I52"/>
  <c r="F52"/>
  <c r="E52"/>
  <c r="B52"/>
  <c r="A52"/>
  <c r="J51"/>
  <c r="I51"/>
  <c r="F51"/>
  <c r="E51"/>
  <c r="B51"/>
  <c r="A51"/>
  <c r="J50"/>
  <c r="I50"/>
  <c r="F50"/>
  <c r="E50"/>
  <c r="B50"/>
  <c r="A50"/>
  <c r="J49"/>
  <c r="I49"/>
  <c r="F49"/>
  <c r="E49"/>
  <c r="B49"/>
  <c r="A49"/>
  <c r="J48"/>
  <c r="I48"/>
  <c r="F48"/>
  <c r="E48"/>
  <c r="B48"/>
  <c r="A48"/>
  <c r="J47"/>
  <c r="I47"/>
  <c r="F47"/>
  <c r="E47"/>
  <c r="B47"/>
  <c r="A47"/>
  <c r="J46"/>
  <c r="I46"/>
  <c r="F46"/>
  <c r="E46"/>
  <c r="B46"/>
  <c r="A46"/>
  <c r="J45"/>
  <c r="I45"/>
  <c r="F45"/>
  <c r="E45"/>
  <c r="B45"/>
  <c r="A45"/>
  <c r="J44"/>
  <c r="I44"/>
  <c r="F44"/>
  <c r="E44"/>
  <c r="B44"/>
  <c r="A44"/>
  <c r="J43"/>
  <c r="I43"/>
  <c r="F43"/>
  <c r="E43"/>
  <c r="B43"/>
  <c r="A43"/>
  <c r="J42"/>
  <c r="I42"/>
  <c r="F42"/>
  <c r="E42"/>
  <c r="B42"/>
  <c r="A42"/>
  <c r="J41"/>
  <c r="I41"/>
  <c r="F41"/>
  <c r="E41"/>
  <c r="B41"/>
  <c r="A41"/>
  <c r="J40"/>
  <c r="I40"/>
  <c r="F40"/>
  <c r="E40"/>
  <c r="B40"/>
  <c r="A40"/>
  <c r="J39"/>
  <c r="I39"/>
  <c r="F39"/>
  <c r="E39"/>
  <c r="B39"/>
  <c r="A39"/>
  <c r="J38"/>
  <c r="I38"/>
  <c r="F38"/>
  <c r="E38"/>
  <c r="B38"/>
  <c r="A38"/>
  <c r="J37"/>
  <c r="I37"/>
  <c r="F37"/>
  <c r="E37"/>
  <c r="B37"/>
  <c r="A37"/>
  <c r="J36"/>
  <c r="I36"/>
  <c r="F36"/>
  <c r="E36"/>
  <c r="B36"/>
  <c r="A36"/>
  <c r="J35"/>
  <c r="I35"/>
  <c r="F35"/>
  <c r="E35"/>
  <c r="B35"/>
  <c r="A35"/>
  <c r="J34"/>
  <c r="I34"/>
  <c r="F34"/>
  <c r="E34"/>
  <c r="B34"/>
  <c r="A34"/>
  <c r="J33"/>
  <c r="I33"/>
  <c r="F33"/>
  <c r="E33"/>
  <c r="B33"/>
  <c r="A33"/>
  <c r="J32"/>
  <c r="I32"/>
  <c r="F32"/>
  <c r="E32"/>
  <c r="B32"/>
  <c r="A32"/>
  <c r="J31"/>
  <c r="I31"/>
  <c r="F31"/>
  <c r="E31"/>
  <c r="B31"/>
  <c r="A31"/>
  <c r="J30"/>
  <c r="I30"/>
  <c r="F30"/>
  <c r="E30"/>
  <c r="B30"/>
  <c r="A30"/>
  <c r="J29"/>
  <c r="I29"/>
  <c r="F29"/>
  <c r="E29"/>
  <c r="B29"/>
  <c r="A29"/>
  <c r="J28"/>
  <c r="I28"/>
  <c r="F28"/>
  <c r="E28"/>
  <c r="B28"/>
  <c r="A28"/>
  <c r="J27"/>
  <c r="I27"/>
  <c r="F27"/>
  <c r="E27"/>
  <c r="B27"/>
  <c r="A27"/>
  <c r="J26"/>
  <c r="I26"/>
  <c r="F26"/>
  <c r="E26"/>
  <c r="B26"/>
  <c r="A26"/>
  <c r="N25"/>
  <c r="M25"/>
  <c r="J25"/>
  <c r="I25"/>
  <c r="F25"/>
  <c r="E25"/>
  <c r="B25"/>
  <c r="A25"/>
  <c r="N24"/>
  <c r="M24"/>
  <c r="J24"/>
  <c r="I24"/>
  <c r="F24"/>
  <c r="E24"/>
  <c r="B24"/>
  <c r="A24"/>
  <c r="N23"/>
  <c r="M23"/>
  <c r="J23"/>
  <c r="I23"/>
  <c r="F23"/>
  <c r="E23"/>
  <c r="B23"/>
  <c r="A23"/>
  <c r="N22"/>
  <c r="M22"/>
  <c r="J22"/>
  <c r="I22"/>
  <c r="F22"/>
  <c r="E22"/>
  <c r="B22"/>
  <c r="A22"/>
  <c r="N21"/>
  <c r="M21"/>
  <c r="J21"/>
  <c r="I21"/>
  <c r="F21"/>
  <c r="E21"/>
  <c r="B21"/>
  <c r="A21"/>
  <c r="N20"/>
  <c r="M20"/>
  <c r="J20"/>
  <c r="I20"/>
  <c r="F20"/>
  <c r="E20"/>
  <c r="B20"/>
  <c r="A20"/>
  <c r="N19"/>
  <c r="M19"/>
  <c r="J19"/>
  <c r="I19"/>
  <c r="F19"/>
  <c r="E19"/>
  <c r="B19"/>
  <c r="A19"/>
  <c r="N18"/>
  <c r="M18"/>
  <c r="J18"/>
  <c r="I18"/>
  <c r="F18"/>
  <c r="E18"/>
  <c r="B18"/>
  <c r="A18"/>
  <c r="N17"/>
  <c r="M17"/>
  <c r="J17"/>
  <c r="I17"/>
  <c r="F17"/>
  <c r="E17"/>
  <c r="B17"/>
  <c r="A17"/>
  <c r="N16"/>
  <c r="M16"/>
  <c r="J16"/>
  <c r="I16"/>
  <c r="F16"/>
  <c r="E16"/>
  <c r="B16"/>
  <c r="A16"/>
  <c r="N15"/>
  <c r="M15"/>
  <c r="J15"/>
  <c r="I15"/>
  <c r="F15"/>
  <c r="E15"/>
  <c r="B15"/>
  <c r="A15"/>
  <c r="N14"/>
  <c r="M14"/>
  <c r="J14"/>
  <c r="I14"/>
  <c r="F14"/>
  <c r="E14"/>
  <c r="B14"/>
  <c r="A14"/>
  <c r="N13"/>
  <c r="M13"/>
  <c r="J13"/>
  <c r="I13"/>
  <c r="F13"/>
  <c r="E13"/>
  <c r="B13"/>
  <c r="A13"/>
  <c r="N12"/>
  <c r="M12"/>
  <c r="J12"/>
  <c r="I12"/>
  <c r="F12"/>
  <c r="E12"/>
  <c r="B12"/>
  <c r="A12"/>
  <c r="N11"/>
  <c r="M11"/>
  <c r="J11"/>
  <c r="I11"/>
  <c r="F11"/>
  <c r="E11"/>
  <c r="B11"/>
  <c r="A11"/>
  <c r="N10"/>
  <c r="M10"/>
  <c r="J10"/>
  <c r="I10"/>
  <c r="F10"/>
  <c r="E10"/>
  <c r="B10"/>
  <c r="A10"/>
  <c r="N9"/>
  <c r="M9"/>
  <c r="J9"/>
  <c r="I9"/>
  <c r="F9"/>
  <c r="E9"/>
  <c r="B9"/>
  <c r="A9"/>
  <c r="N8"/>
  <c r="M8"/>
  <c r="J8"/>
  <c r="I8"/>
  <c r="F8"/>
  <c r="E8"/>
  <c r="B8"/>
  <c r="A8"/>
  <c r="N7"/>
  <c r="M7"/>
  <c r="J7"/>
  <c r="I7"/>
  <c r="F7"/>
  <c r="E7"/>
  <c r="B7"/>
  <c r="A7"/>
  <c r="N6"/>
  <c r="M6"/>
  <c r="J6"/>
  <c r="I6"/>
  <c r="F6"/>
  <c r="E6"/>
  <c r="B6"/>
  <c r="A6"/>
  <c r="N5"/>
  <c r="M5"/>
  <c r="J5"/>
  <c r="I5"/>
  <c r="F5"/>
  <c r="E5"/>
  <c r="B5"/>
  <c r="A5"/>
  <c r="N4"/>
  <c r="M4"/>
  <c r="J4"/>
  <c r="I4"/>
  <c r="F4"/>
  <c r="E4"/>
  <c r="B4"/>
  <c r="A4"/>
  <c r="N3"/>
  <c r="M3"/>
  <c r="J3"/>
  <c r="I3"/>
  <c r="F3"/>
  <c r="E3"/>
  <c r="B3"/>
  <c r="A3"/>
  <c r="O23" i="1"/>
  <c r="O19"/>
  <c r="O15"/>
  <c r="O15" i="10" s="1"/>
  <c r="O11" i="1"/>
  <c r="O7"/>
  <c r="O3"/>
  <c r="K99"/>
  <c r="K95"/>
  <c r="K91"/>
  <c r="K91" i="10" s="1"/>
  <c r="K87" i="1"/>
  <c r="K83"/>
  <c r="K79"/>
  <c r="K75"/>
  <c r="K75" i="10" s="1"/>
  <c r="K71" i="1"/>
  <c r="K67"/>
  <c r="K63"/>
  <c r="K59"/>
  <c r="K59" i="10" s="1"/>
  <c r="K55" i="1"/>
  <c r="K51"/>
  <c r="K47"/>
  <c r="K47" i="6" s="1"/>
  <c r="K43" i="1"/>
  <c r="K43" i="10" s="1"/>
  <c r="K39" i="1"/>
  <c r="K35"/>
  <c r="K31"/>
  <c r="K27"/>
  <c r="K27" i="10" s="1"/>
  <c r="K23" i="1"/>
  <c r="K19"/>
  <c r="K15"/>
  <c r="K11"/>
  <c r="K11" i="10" s="1"/>
  <c r="K7" i="1"/>
  <c r="K3"/>
  <c r="K3" i="9" s="1"/>
  <c r="G99" i="1"/>
  <c r="G95"/>
  <c r="G91"/>
  <c r="G87"/>
  <c r="G83"/>
  <c r="G79"/>
  <c r="G75"/>
  <c r="G71"/>
  <c r="G67"/>
  <c r="G63"/>
  <c r="G59"/>
  <c r="G55"/>
  <c r="G51"/>
  <c r="G47"/>
  <c r="G43"/>
  <c r="G39"/>
  <c r="G35"/>
  <c r="G31"/>
  <c r="G27"/>
  <c r="G23"/>
  <c r="G19"/>
  <c r="G15"/>
  <c r="G11"/>
  <c r="G7"/>
  <c r="G3"/>
  <c r="C99"/>
  <c r="C95"/>
  <c r="C91"/>
  <c r="C87"/>
  <c r="C83"/>
  <c r="C79"/>
  <c r="C75"/>
  <c r="C71"/>
  <c r="C67"/>
  <c r="C63"/>
  <c r="C59"/>
  <c r="C55"/>
  <c r="C51"/>
  <c r="C47"/>
  <c r="C43"/>
  <c r="C39"/>
  <c r="C35"/>
  <c r="C31"/>
  <c r="C27"/>
  <c r="C23"/>
  <c r="C19"/>
  <c r="C15"/>
  <c r="C11"/>
  <c r="C7"/>
  <c r="C3"/>
  <c r="C3" i="9" s="1"/>
  <c r="K15" i="6"/>
  <c r="K79"/>
  <c r="J102"/>
  <c r="I102"/>
  <c r="F102"/>
  <c r="E102"/>
  <c r="B102"/>
  <c r="A102"/>
  <c r="J101"/>
  <c r="I101"/>
  <c r="F101"/>
  <c r="E101"/>
  <c r="B101"/>
  <c r="A101"/>
  <c r="J100"/>
  <c r="I100"/>
  <c r="F100"/>
  <c r="E100"/>
  <c r="B100"/>
  <c r="A100"/>
  <c r="J99"/>
  <c r="I99"/>
  <c r="F99"/>
  <c r="E99"/>
  <c r="B99"/>
  <c r="A99"/>
  <c r="J98"/>
  <c r="I98"/>
  <c r="F98"/>
  <c r="E98"/>
  <c r="B98"/>
  <c r="A98"/>
  <c r="J97"/>
  <c r="I97"/>
  <c r="F97"/>
  <c r="E97"/>
  <c r="B97"/>
  <c r="A97"/>
  <c r="J96"/>
  <c r="I96"/>
  <c r="F96"/>
  <c r="E96"/>
  <c r="B96"/>
  <c r="A96"/>
  <c r="J95"/>
  <c r="I95"/>
  <c r="F95"/>
  <c r="E95"/>
  <c r="B95"/>
  <c r="A95"/>
  <c r="J94"/>
  <c r="I94"/>
  <c r="F94"/>
  <c r="E94"/>
  <c r="B94"/>
  <c r="A94"/>
  <c r="J93"/>
  <c r="I93"/>
  <c r="F93"/>
  <c r="E93"/>
  <c r="B93"/>
  <c r="A93"/>
  <c r="J92"/>
  <c r="I92"/>
  <c r="F92"/>
  <c r="E92"/>
  <c r="B92"/>
  <c r="A92"/>
  <c r="J91"/>
  <c r="I91"/>
  <c r="F91"/>
  <c r="E91"/>
  <c r="B91"/>
  <c r="A91"/>
  <c r="J90"/>
  <c r="I90"/>
  <c r="F90"/>
  <c r="E90"/>
  <c r="B90"/>
  <c r="A90"/>
  <c r="J89"/>
  <c r="I89"/>
  <c r="F89"/>
  <c r="E89"/>
  <c r="B89"/>
  <c r="A89"/>
  <c r="J88"/>
  <c r="I88"/>
  <c r="F88"/>
  <c r="E88"/>
  <c r="B88"/>
  <c r="A88"/>
  <c r="J87"/>
  <c r="I87"/>
  <c r="F87"/>
  <c r="E87"/>
  <c r="B87"/>
  <c r="A87"/>
  <c r="J86"/>
  <c r="I86"/>
  <c r="F86"/>
  <c r="E86"/>
  <c r="B86"/>
  <c r="A86"/>
  <c r="J85"/>
  <c r="I85"/>
  <c r="F85"/>
  <c r="E85"/>
  <c r="B85"/>
  <c r="A85"/>
  <c r="J84"/>
  <c r="I84"/>
  <c r="F84"/>
  <c r="E84"/>
  <c r="B84"/>
  <c r="A84"/>
  <c r="J83"/>
  <c r="I83"/>
  <c r="F83"/>
  <c r="E83"/>
  <c r="B83"/>
  <c r="A83"/>
  <c r="J82"/>
  <c r="I82"/>
  <c r="F82"/>
  <c r="E82"/>
  <c r="B82"/>
  <c r="A82"/>
  <c r="J81"/>
  <c r="I81"/>
  <c r="F81"/>
  <c r="E81"/>
  <c r="B81"/>
  <c r="A81"/>
  <c r="J80"/>
  <c r="I80"/>
  <c r="F80"/>
  <c r="E80"/>
  <c r="B80"/>
  <c r="A80"/>
  <c r="J79"/>
  <c r="I79"/>
  <c r="F79"/>
  <c r="E79"/>
  <c r="B79"/>
  <c r="A79"/>
  <c r="J78"/>
  <c r="I78"/>
  <c r="F78"/>
  <c r="E78"/>
  <c r="B78"/>
  <c r="A78"/>
  <c r="J77"/>
  <c r="I77"/>
  <c r="F77"/>
  <c r="E77"/>
  <c r="B77"/>
  <c r="A77"/>
  <c r="J76"/>
  <c r="I76"/>
  <c r="F76"/>
  <c r="E76"/>
  <c r="B76"/>
  <c r="A76"/>
  <c r="J75"/>
  <c r="I75"/>
  <c r="F75"/>
  <c r="E75"/>
  <c r="B75"/>
  <c r="A75"/>
  <c r="J74"/>
  <c r="I74"/>
  <c r="F74"/>
  <c r="E74"/>
  <c r="B74"/>
  <c r="A74"/>
  <c r="J73"/>
  <c r="I73"/>
  <c r="F73"/>
  <c r="E73"/>
  <c r="B73"/>
  <c r="A73"/>
  <c r="J72"/>
  <c r="I72"/>
  <c r="F72"/>
  <c r="E72"/>
  <c r="B72"/>
  <c r="A72"/>
  <c r="J71"/>
  <c r="I71"/>
  <c r="F71"/>
  <c r="E71"/>
  <c r="B71"/>
  <c r="A71"/>
  <c r="J70"/>
  <c r="I70"/>
  <c r="F70"/>
  <c r="E70"/>
  <c r="B70"/>
  <c r="A70"/>
  <c r="J69"/>
  <c r="I69"/>
  <c r="F69"/>
  <c r="E69"/>
  <c r="B69"/>
  <c r="A69"/>
  <c r="J68"/>
  <c r="I68"/>
  <c r="F68"/>
  <c r="E68"/>
  <c r="B68"/>
  <c r="A68"/>
  <c r="J67"/>
  <c r="I67"/>
  <c r="F67"/>
  <c r="E67"/>
  <c r="B67"/>
  <c r="A67"/>
  <c r="J66"/>
  <c r="I66"/>
  <c r="F66"/>
  <c r="E66"/>
  <c r="B66"/>
  <c r="A66"/>
  <c r="J65"/>
  <c r="I65"/>
  <c r="F65"/>
  <c r="E65"/>
  <c r="B65"/>
  <c r="A65"/>
  <c r="J64"/>
  <c r="I64"/>
  <c r="F64"/>
  <c r="E64"/>
  <c r="B64"/>
  <c r="A64"/>
  <c r="J63"/>
  <c r="I63"/>
  <c r="F63"/>
  <c r="E63"/>
  <c r="B63"/>
  <c r="A63"/>
  <c r="J62"/>
  <c r="I62"/>
  <c r="F62"/>
  <c r="E62"/>
  <c r="B62"/>
  <c r="A62"/>
  <c r="J61"/>
  <c r="I61"/>
  <c r="F61"/>
  <c r="E61"/>
  <c r="B61"/>
  <c r="A61"/>
  <c r="J60"/>
  <c r="I60"/>
  <c r="F60"/>
  <c r="E60"/>
  <c r="B60"/>
  <c r="A60"/>
  <c r="J59"/>
  <c r="I59"/>
  <c r="F59"/>
  <c r="E59"/>
  <c r="B59"/>
  <c r="A59"/>
  <c r="J58"/>
  <c r="I58"/>
  <c r="F58"/>
  <c r="E58"/>
  <c r="B58"/>
  <c r="A58"/>
  <c r="J57"/>
  <c r="I57"/>
  <c r="F57"/>
  <c r="E57"/>
  <c r="B57"/>
  <c r="A57"/>
  <c r="J56"/>
  <c r="I56"/>
  <c r="F56"/>
  <c r="E56"/>
  <c r="B56"/>
  <c r="A56"/>
  <c r="J55"/>
  <c r="I55"/>
  <c r="F55"/>
  <c r="E55"/>
  <c r="B55"/>
  <c r="A55"/>
  <c r="J54"/>
  <c r="I54"/>
  <c r="F54"/>
  <c r="E54"/>
  <c r="B54"/>
  <c r="A54"/>
  <c r="J53"/>
  <c r="I53"/>
  <c r="F53"/>
  <c r="E53"/>
  <c r="B53"/>
  <c r="A53"/>
  <c r="J52"/>
  <c r="I52"/>
  <c r="F52"/>
  <c r="E52"/>
  <c r="B52"/>
  <c r="A52"/>
  <c r="J51"/>
  <c r="I51"/>
  <c r="F51"/>
  <c r="E51"/>
  <c r="B51"/>
  <c r="A51"/>
  <c r="J50"/>
  <c r="I50"/>
  <c r="F50"/>
  <c r="E50"/>
  <c r="B50"/>
  <c r="A50"/>
  <c r="J49"/>
  <c r="I49"/>
  <c r="F49"/>
  <c r="E49"/>
  <c r="B49"/>
  <c r="A49"/>
  <c r="J48"/>
  <c r="I48"/>
  <c r="F48"/>
  <c r="E48"/>
  <c r="B48"/>
  <c r="A48"/>
  <c r="J47"/>
  <c r="I47"/>
  <c r="F47"/>
  <c r="E47"/>
  <c r="B47"/>
  <c r="A47"/>
  <c r="J46"/>
  <c r="I46"/>
  <c r="F46"/>
  <c r="E46"/>
  <c r="B46"/>
  <c r="A46"/>
  <c r="J45"/>
  <c r="I45"/>
  <c r="F45"/>
  <c r="E45"/>
  <c r="B45"/>
  <c r="A45"/>
  <c r="J44"/>
  <c r="I44"/>
  <c r="F44"/>
  <c r="E44"/>
  <c r="B44"/>
  <c r="A44"/>
  <c r="J43"/>
  <c r="I43"/>
  <c r="F43"/>
  <c r="E43"/>
  <c r="B43"/>
  <c r="A43"/>
  <c r="J42"/>
  <c r="I42"/>
  <c r="F42"/>
  <c r="E42"/>
  <c r="B42"/>
  <c r="A42"/>
  <c r="J41"/>
  <c r="I41"/>
  <c r="F41"/>
  <c r="E41"/>
  <c r="B41"/>
  <c r="A41"/>
  <c r="J40"/>
  <c r="I40"/>
  <c r="F40"/>
  <c r="E40"/>
  <c r="B40"/>
  <c r="A40"/>
  <c r="J39"/>
  <c r="I39"/>
  <c r="F39"/>
  <c r="E39"/>
  <c r="B39"/>
  <c r="A39"/>
  <c r="J38"/>
  <c r="I38"/>
  <c r="F38"/>
  <c r="E38"/>
  <c r="B38"/>
  <c r="A38"/>
  <c r="J37"/>
  <c r="I37"/>
  <c r="F37"/>
  <c r="E37"/>
  <c r="B37"/>
  <c r="A37"/>
  <c r="J36"/>
  <c r="I36"/>
  <c r="F36"/>
  <c r="E36"/>
  <c r="B36"/>
  <c r="A36"/>
  <c r="J35"/>
  <c r="I35"/>
  <c r="F35"/>
  <c r="E35"/>
  <c r="B35"/>
  <c r="A35"/>
  <c r="J34"/>
  <c r="I34"/>
  <c r="F34"/>
  <c r="E34"/>
  <c r="B34"/>
  <c r="A34"/>
  <c r="J33"/>
  <c r="I33"/>
  <c r="F33"/>
  <c r="E33"/>
  <c r="B33"/>
  <c r="A33"/>
  <c r="J32"/>
  <c r="I32"/>
  <c r="F32"/>
  <c r="E32"/>
  <c r="B32"/>
  <c r="A32"/>
  <c r="J31"/>
  <c r="I31"/>
  <c r="F31"/>
  <c r="E31"/>
  <c r="B31"/>
  <c r="A31"/>
  <c r="J30"/>
  <c r="I30"/>
  <c r="F30"/>
  <c r="E30"/>
  <c r="B30"/>
  <c r="A30"/>
  <c r="J29"/>
  <c r="I29"/>
  <c r="F29"/>
  <c r="E29"/>
  <c r="B29"/>
  <c r="A29"/>
  <c r="J28"/>
  <c r="I28"/>
  <c r="F28"/>
  <c r="E28"/>
  <c r="B28"/>
  <c r="A28"/>
  <c r="J27"/>
  <c r="I27"/>
  <c r="F27"/>
  <c r="E27"/>
  <c r="B27"/>
  <c r="A27"/>
  <c r="J26"/>
  <c r="I26"/>
  <c r="F26"/>
  <c r="E26"/>
  <c r="B26"/>
  <c r="A26"/>
  <c r="N25"/>
  <c r="M25"/>
  <c r="J25"/>
  <c r="I25"/>
  <c r="F25"/>
  <c r="E25"/>
  <c r="B25"/>
  <c r="A25"/>
  <c r="N24"/>
  <c r="M24"/>
  <c r="J24"/>
  <c r="I24"/>
  <c r="F24"/>
  <c r="E24"/>
  <c r="B24"/>
  <c r="A24"/>
  <c r="N23"/>
  <c r="M23"/>
  <c r="J23"/>
  <c r="I23"/>
  <c r="F23"/>
  <c r="E23"/>
  <c r="B23"/>
  <c r="A23"/>
  <c r="N22"/>
  <c r="M22"/>
  <c r="J22"/>
  <c r="I22"/>
  <c r="F22"/>
  <c r="E22"/>
  <c r="B22"/>
  <c r="A22"/>
  <c r="N21"/>
  <c r="M21"/>
  <c r="J21"/>
  <c r="I21"/>
  <c r="F21"/>
  <c r="E21"/>
  <c r="B21"/>
  <c r="A21"/>
  <c r="N20"/>
  <c r="M20"/>
  <c r="J20"/>
  <c r="I20"/>
  <c r="F20"/>
  <c r="E20"/>
  <c r="B20"/>
  <c r="A20"/>
  <c r="N19"/>
  <c r="M19"/>
  <c r="J19"/>
  <c r="I19"/>
  <c r="F19"/>
  <c r="E19"/>
  <c r="B19"/>
  <c r="A19"/>
  <c r="N18"/>
  <c r="M18"/>
  <c r="J18"/>
  <c r="I18"/>
  <c r="F18"/>
  <c r="E18"/>
  <c r="B18"/>
  <c r="A18"/>
  <c r="N17"/>
  <c r="M17"/>
  <c r="J17"/>
  <c r="I17"/>
  <c r="F17"/>
  <c r="E17"/>
  <c r="B17"/>
  <c r="A17"/>
  <c r="N16"/>
  <c r="M16"/>
  <c r="J16"/>
  <c r="I16"/>
  <c r="F16"/>
  <c r="E16"/>
  <c r="B16"/>
  <c r="A16"/>
  <c r="N15"/>
  <c r="M15"/>
  <c r="J15"/>
  <c r="I15"/>
  <c r="F15"/>
  <c r="E15"/>
  <c r="B15"/>
  <c r="A15"/>
  <c r="N14"/>
  <c r="M14"/>
  <c r="J14"/>
  <c r="I14"/>
  <c r="F14"/>
  <c r="E14"/>
  <c r="B14"/>
  <c r="A14"/>
  <c r="N13"/>
  <c r="M13"/>
  <c r="J13"/>
  <c r="I13"/>
  <c r="F13"/>
  <c r="E13"/>
  <c r="B13"/>
  <c r="A13"/>
  <c r="N12"/>
  <c r="M12"/>
  <c r="J12"/>
  <c r="I12"/>
  <c r="F12"/>
  <c r="E12"/>
  <c r="B12"/>
  <c r="A12"/>
  <c r="N11"/>
  <c r="M11"/>
  <c r="J11"/>
  <c r="I11"/>
  <c r="F11"/>
  <c r="E11"/>
  <c r="B11"/>
  <c r="A11"/>
  <c r="N10"/>
  <c r="M10"/>
  <c r="J10"/>
  <c r="I10"/>
  <c r="F10"/>
  <c r="E10"/>
  <c r="B10"/>
  <c r="A10"/>
  <c r="N9"/>
  <c r="M9"/>
  <c r="J9"/>
  <c r="I9"/>
  <c r="F9"/>
  <c r="E9"/>
  <c r="B9"/>
  <c r="A9"/>
  <c r="N8"/>
  <c r="M8"/>
  <c r="J8"/>
  <c r="I8"/>
  <c r="F8"/>
  <c r="E8"/>
  <c r="B8"/>
  <c r="A8"/>
  <c r="N7"/>
  <c r="M7"/>
  <c r="J7"/>
  <c r="I7"/>
  <c r="F7"/>
  <c r="E7"/>
  <c r="B7"/>
  <c r="A7"/>
  <c r="N6"/>
  <c r="M6"/>
  <c r="J6"/>
  <c r="I6"/>
  <c r="F6"/>
  <c r="E6"/>
  <c r="B6"/>
  <c r="A6"/>
  <c r="N5"/>
  <c r="M5"/>
  <c r="J5"/>
  <c r="I5"/>
  <c r="F5"/>
  <c r="E5"/>
  <c r="B5"/>
  <c r="A5"/>
  <c r="N4"/>
  <c r="M4"/>
  <c r="J4"/>
  <c r="I4"/>
  <c r="F4"/>
  <c r="E4"/>
  <c r="B4"/>
  <c r="A4"/>
  <c r="N3"/>
  <c r="M3"/>
  <c r="J3"/>
  <c r="I3"/>
  <c r="F3"/>
  <c r="E3"/>
  <c r="B3"/>
  <c r="A3"/>
  <c r="M3" i="1"/>
  <c r="N3"/>
  <c r="M4"/>
  <c r="N4"/>
  <c r="O4"/>
  <c r="O4" i="6" s="1"/>
  <c r="M5" i="1"/>
  <c r="N5"/>
  <c r="O5"/>
  <c r="M6"/>
  <c r="N6"/>
  <c r="O6"/>
  <c r="M7"/>
  <c r="N7"/>
  <c r="M8"/>
  <c r="N8"/>
  <c r="O8"/>
  <c r="M9"/>
  <c r="N9"/>
  <c r="O9"/>
  <c r="O9" i="10" s="1"/>
  <c r="M10" i="1"/>
  <c r="N10"/>
  <c r="O10"/>
  <c r="M11"/>
  <c r="N11"/>
  <c r="M12"/>
  <c r="N12"/>
  <c r="O12"/>
  <c r="O12" i="9" s="1"/>
  <c r="M13" i="1"/>
  <c r="N13"/>
  <c r="O13"/>
  <c r="M14"/>
  <c r="N14"/>
  <c r="O14"/>
  <c r="M15"/>
  <c r="N15"/>
  <c r="M16"/>
  <c r="N16"/>
  <c r="O16"/>
  <c r="M17"/>
  <c r="N17"/>
  <c r="O17"/>
  <c r="M18"/>
  <c r="N18"/>
  <c r="O18"/>
  <c r="M19"/>
  <c r="N19"/>
  <c r="M20"/>
  <c r="N20"/>
  <c r="O20"/>
  <c r="O20" i="6" s="1"/>
  <c r="M21" i="1"/>
  <c r="N21"/>
  <c r="O21"/>
  <c r="M22"/>
  <c r="N22"/>
  <c r="O22"/>
  <c r="M23"/>
  <c r="N23"/>
  <c r="M24"/>
  <c r="N24"/>
  <c r="O24"/>
  <c r="M25"/>
  <c r="N25"/>
  <c r="O25"/>
  <c r="O25" i="10" s="1"/>
  <c r="I3" i="1"/>
  <c r="J3"/>
  <c r="I4"/>
  <c r="J4"/>
  <c r="K4"/>
  <c r="I5"/>
  <c r="J5"/>
  <c r="K5"/>
  <c r="K5" i="10" s="1"/>
  <c r="I6" i="1"/>
  <c r="J6"/>
  <c r="K6"/>
  <c r="I7"/>
  <c r="J7"/>
  <c r="I8"/>
  <c r="J8"/>
  <c r="K8"/>
  <c r="K8" i="9" s="1"/>
  <c r="I9" i="1"/>
  <c r="J9"/>
  <c r="K9"/>
  <c r="I10"/>
  <c r="J10"/>
  <c r="K10"/>
  <c r="I11"/>
  <c r="J11"/>
  <c r="I12"/>
  <c r="J12"/>
  <c r="K12"/>
  <c r="I13"/>
  <c r="J13"/>
  <c r="K13"/>
  <c r="I14"/>
  <c r="J14"/>
  <c r="K14"/>
  <c r="I15"/>
  <c r="J15"/>
  <c r="I16"/>
  <c r="J16"/>
  <c r="K16"/>
  <c r="K16" i="6" s="1"/>
  <c r="I17" i="1"/>
  <c r="J17"/>
  <c r="K17"/>
  <c r="I18"/>
  <c r="J18"/>
  <c r="K18"/>
  <c r="I19"/>
  <c r="J19"/>
  <c r="I20"/>
  <c r="J20"/>
  <c r="K20"/>
  <c r="I21"/>
  <c r="J21"/>
  <c r="K21"/>
  <c r="K21" i="10" s="1"/>
  <c r="I22" i="1"/>
  <c r="J22"/>
  <c r="K22"/>
  <c r="I23"/>
  <c r="J23"/>
  <c r="I24"/>
  <c r="J24"/>
  <c r="K24"/>
  <c r="K24" i="9" s="1"/>
  <c r="I25" i="1"/>
  <c r="J25"/>
  <c r="K25"/>
  <c r="I26"/>
  <c r="J26"/>
  <c r="K26"/>
  <c r="I27"/>
  <c r="J27"/>
  <c r="I28"/>
  <c r="J28"/>
  <c r="K28"/>
  <c r="I29"/>
  <c r="J29"/>
  <c r="K29"/>
  <c r="I30"/>
  <c r="J30"/>
  <c r="K30"/>
  <c r="I31"/>
  <c r="J31"/>
  <c r="I32"/>
  <c r="J32"/>
  <c r="K32"/>
  <c r="K32" i="6" s="1"/>
  <c r="I33" i="1"/>
  <c r="J33"/>
  <c r="K33"/>
  <c r="I34"/>
  <c r="J34"/>
  <c r="K34"/>
  <c r="I35"/>
  <c r="J35"/>
  <c r="I36"/>
  <c r="J36"/>
  <c r="K36"/>
  <c r="I37"/>
  <c r="J37"/>
  <c r="K37"/>
  <c r="K37" i="10" s="1"/>
  <c r="I38" i="1"/>
  <c r="J38"/>
  <c r="K38"/>
  <c r="I39"/>
  <c r="J39"/>
  <c r="I40"/>
  <c r="J40"/>
  <c r="K40"/>
  <c r="K40" i="9" s="1"/>
  <c r="I41" i="1"/>
  <c r="J41"/>
  <c r="K41"/>
  <c r="I42"/>
  <c r="J42"/>
  <c r="K42"/>
  <c r="I43"/>
  <c r="J43"/>
  <c r="I44"/>
  <c r="J44"/>
  <c r="K44"/>
  <c r="I45"/>
  <c r="J45"/>
  <c r="K45"/>
  <c r="I46"/>
  <c r="J46"/>
  <c r="K46"/>
  <c r="I47"/>
  <c r="J47"/>
  <c r="I48"/>
  <c r="J48"/>
  <c r="K48"/>
  <c r="K48" i="6" s="1"/>
  <c r="I49" i="1"/>
  <c r="J49"/>
  <c r="K49"/>
  <c r="I50"/>
  <c r="J50"/>
  <c r="K50"/>
  <c r="I51"/>
  <c r="J51"/>
  <c r="I52"/>
  <c r="J52"/>
  <c r="K52"/>
  <c r="I53"/>
  <c r="J53"/>
  <c r="K53"/>
  <c r="K53" i="10" s="1"/>
  <c r="I54" i="1"/>
  <c r="J54"/>
  <c r="K54"/>
  <c r="I55"/>
  <c r="J55"/>
  <c r="I56"/>
  <c r="J56"/>
  <c r="K56"/>
  <c r="K56" i="9" s="1"/>
  <c r="I57" i="1"/>
  <c r="J57"/>
  <c r="K57"/>
  <c r="I58"/>
  <c r="J58"/>
  <c r="K58"/>
  <c r="I59"/>
  <c r="J59"/>
  <c r="I60"/>
  <c r="J60"/>
  <c r="K60"/>
  <c r="I61"/>
  <c r="J61"/>
  <c r="K61"/>
  <c r="I62"/>
  <c r="J62"/>
  <c r="K62"/>
  <c r="I63"/>
  <c r="J63"/>
  <c r="I64"/>
  <c r="J64"/>
  <c r="K64"/>
  <c r="K64" i="6" s="1"/>
  <c r="I65" i="1"/>
  <c r="J65"/>
  <c r="K65"/>
  <c r="I66"/>
  <c r="J66"/>
  <c r="K66"/>
  <c r="I67"/>
  <c r="J67"/>
  <c r="I68"/>
  <c r="J68"/>
  <c r="K68"/>
  <c r="I69"/>
  <c r="J69"/>
  <c r="K69"/>
  <c r="K69" i="10" s="1"/>
  <c r="I70" i="1"/>
  <c r="J70"/>
  <c r="K70"/>
  <c r="I71"/>
  <c r="J71"/>
  <c r="I72"/>
  <c r="J72"/>
  <c r="K72"/>
  <c r="K72" i="9" s="1"/>
  <c r="I73" i="1"/>
  <c r="J73"/>
  <c r="K73"/>
  <c r="I74"/>
  <c r="J74"/>
  <c r="K74"/>
  <c r="I75"/>
  <c r="J75"/>
  <c r="I76"/>
  <c r="J76"/>
  <c r="K76"/>
  <c r="I77"/>
  <c r="J77"/>
  <c r="K77"/>
  <c r="I78"/>
  <c r="J78"/>
  <c r="K78"/>
  <c r="I79"/>
  <c r="J79"/>
  <c r="I80"/>
  <c r="J80"/>
  <c r="K80"/>
  <c r="K80" i="6" s="1"/>
  <c r="I81" i="1"/>
  <c r="J81"/>
  <c r="K81"/>
  <c r="I82"/>
  <c r="J82"/>
  <c r="K82"/>
  <c r="I83"/>
  <c r="J83"/>
  <c r="I84"/>
  <c r="J84"/>
  <c r="K84"/>
  <c r="I85"/>
  <c r="J85"/>
  <c r="K85"/>
  <c r="K85" i="10" s="1"/>
  <c r="I86" i="1"/>
  <c r="J86"/>
  <c r="K86"/>
  <c r="I87"/>
  <c r="J87"/>
  <c r="I88"/>
  <c r="J88"/>
  <c r="K88"/>
  <c r="K88" i="9" s="1"/>
  <c r="I89" i="1"/>
  <c r="J89"/>
  <c r="K89"/>
  <c r="I90"/>
  <c r="J90"/>
  <c r="K90"/>
  <c r="I91"/>
  <c r="J91"/>
  <c r="I92"/>
  <c r="J92"/>
  <c r="K92"/>
  <c r="I93"/>
  <c r="J93"/>
  <c r="K93"/>
  <c r="I94"/>
  <c r="J94"/>
  <c r="K94"/>
  <c r="I95"/>
  <c r="J95"/>
  <c r="I96"/>
  <c r="J96"/>
  <c r="K96"/>
  <c r="K96" i="6" s="1"/>
  <c r="I97" i="1"/>
  <c r="J97"/>
  <c r="K97"/>
  <c r="I98"/>
  <c r="J98"/>
  <c r="K98"/>
  <c r="I99"/>
  <c r="J99"/>
  <c r="I100"/>
  <c r="J100"/>
  <c r="K100"/>
  <c r="I101"/>
  <c r="J101"/>
  <c r="K101"/>
  <c r="K101" i="10" s="1"/>
  <c r="I102" i="1"/>
  <c r="J102"/>
  <c r="K102"/>
  <c r="E3"/>
  <c r="F3"/>
  <c r="E4"/>
  <c r="F4"/>
  <c r="G4"/>
  <c r="G4" i="9" s="1"/>
  <c r="E5" i="1"/>
  <c r="F5"/>
  <c r="G5"/>
  <c r="E6"/>
  <c r="F6"/>
  <c r="G6"/>
  <c r="E7"/>
  <c r="F7"/>
  <c r="E8"/>
  <c r="F8"/>
  <c r="G8"/>
  <c r="E9"/>
  <c r="F9"/>
  <c r="G9"/>
  <c r="G9" i="10" s="1"/>
  <c r="E10" i="1"/>
  <c r="F10"/>
  <c r="G10"/>
  <c r="E11"/>
  <c r="F11"/>
  <c r="E12"/>
  <c r="F12"/>
  <c r="G12"/>
  <c r="G12" i="10" s="1"/>
  <c r="E13" i="1"/>
  <c r="F13"/>
  <c r="G13"/>
  <c r="E14"/>
  <c r="F14"/>
  <c r="G14"/>
  <c r="E15"/>
  <c r="F15"/>
  <c r="E16"/>
  <c r="F16"/>
  <c r="G16"/>
  <c r="E17"/>
  <c r="F17"/>
  <c r="G17"/>
  <c r="G17" i="9" s="1"/>
  <c r="E18" i="1"/>
  <c r="F18"/>
  <c r="G18"/>
  <c r="E19"/>
  <c r="F19"/>
  <c r="E20"/>
  <c r="F20"/>
  <c r="G20"/>
  <c r="G20" i="9" s="1"/>
  <c r="E21" i="1"/>
  <c r="F21"/>
  <c r="G21"/>
  <c r="E22"/>
  <c r="F22"/>
  <c r="G22"/>
  <c r="E23"/>
  <c r="F23"/>
  <c r="E24"/>
  <c r="F24"/>
  <c r="G24"/>
  <c r="E25"/>
  <c r="F25"/>
  <c r="G25"/>
  <c r="G25" i="10" s="1"/>
  <c r="E26" i="1"/>
  <c r="F26"/>
  <c r="G26"/>
  <c r="E27"/>
  <c r="F27"/>
  <c r="E28"/>
  <c r="F28"/>
  <c r="G28"/>
  <c r="G28" i="10" s="1"/>
  <c r="E29" i="1"/>
  <c r="F29"/>
  <c r="G29"/>
  <c r="E30"/>
  <c r="F30"/>
  <c r="G30"/>
  <c r="E31"/>
  <c r="F31"/>
  <c r="E32"/>
  <c r="F32"/>
  <c r="G32"/>
  <c r="E33"/>
  <c r="F33"/>
  <c r="G33"/>
  <c r="G33" i="9" s="1"/>
  <c r="E34" i="1"/>
  <c r="F34"/>
  <c r="G34"/>
  <c r="E35"/>
  <c r="F35"/>
  <c r="E36"/>
  <c r="F36"/>
  <c r="G36"/>
  <c r="G36" i="9" s="1"/>
  <c r="E37" i="1"/>
  <c r="F37"/>
  <c r="G37"/>
  <c r="E38"/>
  <c r="F38"/>
  <c r="G38"/>
  <c r="E39"/>
  <c r="F39"/>
  <c r="E40"/>
  <c r="F40"/>
  <c r="G40"/>
  <c r="E41"/>
  <c r="F41"/>
  <c r="G41"/>
  <c r="G41" i="10" s="1"/>
  <c r="E42" i="1"/>
  <c r="F42"/>
  <c r="G42"/>
  <c r="E43"/>
  <c r="F43"/>
  <c r="E44"/>
  <c r="F44"/>
  <c r="G44"/>
  <c r="G44" i="10" s="1"/>
  <c r="E45" i="1"/>
  <c r="F45"/>
  <c r="G45"/>
  <c r="E46"/>
  <c r="F46"/>
  <c r="G46"/>
  <c r="E47"/>
  <c r="F47"/>
  <c r="E48"/>
  <c r="F48"/>
  <c r="G48"/>
  <c r="E49"/>
  <c r="F49"/>
  <c r="G49"/>
  <c r="G49" i="9" s="1"/>
  <c r="E50" i="1"/>
  <c r="F50"/>
  <c r="G50"/>
  <c r="E51"/>
  <c r="F51"/>
  <c r="E52"/>
  <c r="F52"/>
  <c r="G52"/>
  <c r="G52" i="9" s="1"/>
  <c r="E53" i="1"/>
  <c r="F53"/>
  <c r="G53"/>
  <c r="E54"/>
  <c r="F54"/>
  <c r="G54"/>
  <c r="E55"/>
  <c r="F55"/>
  <c r="E56"/>
  <c r="F56"/>
  <c r="G56"/>
  <c r="E57"/>
  <c r="F57"/>
  <c r="G57"/>
  <c r="G57" i="10" s="1"/>
  <c r="E58" i="1"/>
  <c r="F58"/>
  <c r="G58"/>
  <c r="E59"/>
  <c r="F59"/>
  <c r="E60"/>
  <c r="F60"/>
  <c r="G60"/>
  <c r="G60" i="10" s="1"/>
  <c r="E61" i="1"/>
  <c r="F61"/>
  <c r="G61"/>
  <c r="E62"/>
  <c r="F62"/>
  <c r="G62"/>
  <c r="E63"/>
  <c r="F63"/>
  <c r="E64"/>
  <c r="F64"/>
  <c r="G64"/>
  <c r="E65"/>
  <c r="F65"/>
  <c r="G65"/>
  <c r="G65" i="10" s="1"/>
  <c r="E66" i="1"/>
  <c r="F66"/>
  <c r="G66"/>
  <c r="E67"/>
  <c r="F67"/>
  <c r="E68"/>
  <c r="F68"/>
  <c r="G68"/>
  <c r="G68" i="9" s="1"/>
  <c r="E69" i="1"/>
  <c r="F69"/>
  <c r="G69"/>
  <c r="E70"/>
  <c r="F70"/>
  <c r="G70"/>
  <c r="E71"/>
  <c r="F71"/>
  <c r="E72"/>
  <c r="F72"/>
  <c r="G72"/>
  <c r="E73"/>
  <c r="F73"/>
  <c r="G73"/>
  <c r="G73" i="10" s="1"/>
  <c r="E74" i="1"/>
  <c r="F74"/>
  <c r="G74"/>
  <c r="E75"/>
  <c r="F75"/>
  <c r="E76"/>
  <c r="F76"/>
  <c r="G76"/>
  <c r="G76" i="10" s="1"/>
  <c r="E77" i="1"/>
  <c r="F77"/>
  <c r="G77"/>
  <c r="E78"/>
  <c r="F78"/>
  <c r="G78"/>
  <c r="E79"/>
  <c r="F79"/>
  <c r="E80"/>
  <c r="F80"/>
  <c r="G80"/>
  <c r="E81"/>
  <c r="F81"/>
  <c r="G81"/>
  <c r="G81" i="9" s="1"/>
  <c r="E82" i="1"/>
  <c r="F82"/>
  <c r="G82"/>
  <c r="E83"/>
  <c r="F83"/>
  <c r="E84"/>
  <c r="F84"/>
  <c r="G84"/>
  <c r="G84" i="9" s="1"/>
  <c r="E85" i="1"/>
  <c r="F85"/>
  <c r="G85"/>
  <c r="E86"/>
  <c r="F86"/>
  <c r="G86"/>
  <c r="E87"/>
  <c r="F87"/>
  <c r="E88"/>
  <c r="F88"/>
  <c r="G88"/>
  <c r="E89"/>
  <c r="F89"/>
  <c r="G89"/>
  <c r="G89" i="10" s="1"/>
  <c r="E90" i="1"/>
  <c r="F90"/>
  <c r="G90"/>
  <c r="E91"/>
  <c r="F91"/>
  <c r="E92"/>
  <c r="F92"/>
  <c r="G92"/>
  <c r="G92" i="10" s="1"/>
  <c r="E93" i="1"/>
  <c r="F93"/>
  <c r="G93"/>
  <c r="E94"/>
  <c r="F94"/>
  <c r="G94"/>
  <c r="E95"/>
  <c r="F95"/>
  <c r="E96"/>
  <c r="F96"/>
  <c r="G96"/>
  <c r="E97"/>
  <c r="F97"/>
  <c r="G97"/>
  <c r="G97" i="10" s="1"/>
  <c r="E98" i="1"/>
  <c r="F98"/>
  <c r="G98"/>
  <c r="E99"/>
  <c r="F99"/>
  <c r="E100"/>
  <c r="F100"/>
  <c r="G100"/>
  <c r="G100" i="9" s="1"/>
  <c r="E101" i="1"/>
  <c r="F101"/>
  <c r="G101"/>
  <c r="E102"/>
  <c r="F102"/>
  <c r="G102"/>
  <c r="A3"/>
  <c r="B3"/>
  <c r="A4"/>
  <c r="B4"/>
  <c r="C4"/>
  <c r="A5"/>
  <c r="B5"/>
  <c r="C5"/>
  <c r="C5" i="9" s="1"/>
  <c r="A6" i="1"/>
  <c r="B6"/>
  <c r="C6"/>
  <c r="A7"/>
  <c r="B7"/>
  <c r="A8"/>
  <c r="B8"/>
  <c r="C8"/>
  <c r="C8" i="10" s="1"/>
  <c r="A9" i="1"/>
  <c r="B9"/>
  <c r="C9"/>
  <c r="A10"/>
  <c r="B10"/>
  <c r="C10"/>
  <c r="A11"/>
  <c r="B11"/>
  <c r="A12"/>
  <c r="B12"/>
  <c r="C12"/>
  <c r="A13"/>
  <c r="B13"/>
  <c r="C13"/>
  <c r="C13" i="10" s="1"/>
  <c r="A14" i="1"/>
  <c r="B14"/>
  <c r="C14"/>
  <c r="A15"/>
  <c r="B15"/>
  <c r="A16"/>
  <c r="B16"/>
  <c r="C16"/>
  <c r="C16" i="9" s="1"/>
  <c r="A17" i="1"/>
  <c r="B17"/>
  <c r="C17"/>
  <c r="A18"/>
  <c r="B18"/>
  <c r="C18"/>
  <c r="A19"/>
  <c r="B19"/>
  <c r="A20"/>
  <c r="B20"/>
  <c r="C20"/>
  <c r="A21"/>
  <c r="B21"/>
  <c r="C21"/>
  <c r="C21" i="9" s="1"/>
  <c r="A22" i="1"/>
  <c r="B22"/>
  <c r="C22"/>
  <c r="A23"/>
  <c r="B23"/>
  <c r="A24"/>
  <c r="B24"/>
  <c r="C24"/>
  <c r="C24" i="6" s="1"/>
  <c r="A25" i="1"/>
  <c r="B25"/>
  <c r="C25"/>
  <c r="A26"/>
  <c r="B26"/>
  <c r="C26"/>
  <c r="A27"/>
  <c r="B27"/>
  <c r="A28"/>
  <c r="B28"/>
  <c r="C28"/>
  <c r="A29"/>
  <c r="B29"/>
  <c r="C29"/>
  <c r="C29" i="10" s="1"/>
  <c r="A30" i="1"/>
  <c r="B30"/>
  <c r="C30"/>
  <c r="A31"/>
  <c r="B31"/>
  <c r="A32"/>
  <c r="B32"/>
  <c r="C32"/>
  <c r="C32" i="9" s="1"/>
  <c r="A33" i="1"/>
  <c r="B33"/>
  <c r="C33"/>
  <c r="A34"/>
  <c r="B34"/>
  <c r="C34"/>
  <c r="A35"/>
  <c r="B35"/>
  <c r="A36"/>
  <c r="B36"/>
  <c r="C36"/>
  <c r="A37"/>
  <c r="B37"/>
  <c r="C37"/>
  <c r="C37" i="9" s="1"/>
  <c r="A38" i="1"/>
  <c r="B38"/>
  <c r="C38"/>
  <c r="A39"/>
  <c r="B39"/>
  <c r="A40"/>
  <c r="B40"/>
  <c r="C40"/>
  <c r="C40" i="10" s="1"/>
  <c r="A41" i="1"/>
  <c r="B41"/>
  <c r="C41"/>
  <c r="A42"/>
  <c r="B42"/>
  <c r="C42"/>
  <c r="A43"/>
  <c r="B43"/>
  <c r="A44"/>
  <c r="B44"/>
  <c r="C44"/>
  <c r="A45"/>
  <c r="B45"/>
  <c r="C45"/>
  <c r="C45" i="10" s="1"/>
  <c r="A46" i="1"/>
  <c r="B46"/>
  <c r="C46"/>
  <c r="A47"/>
  <c r="B47"/>
  <c r="A48"/>
  <c r="B48"/>
  <c r="C48"/>
  <c r="C48" i="9" s="1"/>
  <c r="A49" i="1"/>
  <c r="B49"/>
  <c r="C49"/>
  <c r="A50"/>
  <c r="B50"/>
  <c r="C50"/>
  <c r="A51"/>
  <c r="B51"/>
  <c r="A52"/>
  <c r="B52"/>
  <c r="C52"/>
  <c r="A53"/>
  <c r="B53"/>
  <c r="C53"/>
  <c r="C53" i="9" s="1"/>
  <c r="A54" i="1"/>
  <c r="B54"/>
  <c r="C54"/>
  <c r="A55"/>
  <c r="B55"/>
  <c r="A56"/>
  <c r="B56"/>
  <c r="C56"/>
  <c r="C56" i="6" s="1"/>
  <c r="A57" i="1"/>
  <c r="B57"/>
  <c r="C57"/>
  <c r="A58"/>
  <c r="B58"/>
  <c r="C58"/>
  <c r="A59"/>
  <c r="B59"/>
  <c r="A60"/>
  <c r="B60"/>
  <c r="C60"/>
  <c r="A61"/>
  <c r="B61"/>
  <c r="C61"/>
  <c r="C61" i="10" s="1"/>
  <c r="A62" i="1"/>
  <c r="B62"/>
  <c r="C62"/>
  <c r="A63"/>
  <c r="B63"/>
  <c r="A64"/>
  <c r="B64"/>
  <c r="C64"/>
  <c r="C64" i="9" s="1"/>
  <c r="A65" i="1"/>
  <c r="B65"/>
  <c r="C65"/>
  <c r="A66"/>
  <c r="B66"/>
  <c r="C66"/>
  <c r="A67"/>
  <c r="B67"/>
  <c r="A68"/>
  <c r="B68"/>
  <c r="C68"/>
  <c r="A69"/>
  <c r="B69"/>
  <c r="C69"/>
  <c r="C69" i="9" s="1"/>
  <c r="A70" i="1"/>
  <c r="B70"/>
  <c r="C70"/>
  <c r="A71"/>
  <c r="B71"/>
  <c r="A72"/>
  <c r="B72"/>
  <c r="C72"/>
  <c r="C72" i="10" s="1"/>
  <c r="A73" i="1"/>
  <c r="B73"/>
  <c r="C73"/>
  <c r="A74"/>
  <c r="B74"/>
  <c r="C74"/>
  <c r="A75"/>
  <c r="B75"/>
  <c r="A76"/>
  <c r="B76"/>
  <c r="C76"/>
  <c r="A77"/>
  <c r="B77"/>
  <c r="C77"/>
  <c r="C77" i="10" s="1"/>
  <c r="A78" i="1"/>
  <c r="B78"/>
  <c r="C78"/>
  <c r="A79"/>
  <c r="B79"/>
  <c r="A80"/>
  <c r="B80"/>
  <c r="C80"/>
  <c r="C80" i="9" s="1"/>
  <c r="A81" i="1"/>
  <c r="B81"/>
  <c r="C81"/>
  <c r="A82"/>
  <c r="B82"/>
  <c r="C82"/>
  <c r="A83"/>
  <c r="B83"/>
  <c r="A84"/>
  <c r="B84"/>
  <c r="C84"/>
  <c r="A85"/>
  <c r="B85"/>
  <c r="C85"/>
  <c r="C85" i="9" s="1"/>
  <c r="A86" i="1"/>
  <c r="B86"/>
  <c r="C86"/>
  <c r="A87"/>
  <c r="B87"/>
  <c r="A88"/>
  <c r="B88"/>
  <c r="C88"/>
  <c r="C88" i="6" s="1"/>
  <c r="A89" i="1"/>
  <c r="B89"/>
  <c r="C89"/>
  <c r="C89" i="10" s="1"/>
  <c r="A90" i="1"/>
  <c r="B90"/>
  <c r="C90"/>
  <c r="A91"/>
  <c r="B91"/>
  <c r="A92"/>
  <c r="B92"/>
  <c r="C92"/>
  <c r="A93"/>
  <c r="B93"/>
  <c r="C93"/>
  <c r="C93" i="10" s="1"/>
  <c r="A94" i="1"/>
  <c r="B94"/>
  <c r="C94"/>
  <c r="A95"/>
  <c r="B95"/>
  <c r="A96"/>
  <c r="B96"/>
  <c r="C96"/>
  <c r="C96" i="9" s="1"/>
  <c r="A97" i="1"/>
  <c r="B97"/>
  <c r="C97"/>
  <c r="C97" i="10" s="1"/>
  <c r="A98" i="1"/>
  <c r="B98"/>
  <c r="C98"/>
  <c r="A99"/>
  <c r="B99"/>
  <c r="A100"/>
  <c r="B100"/>
  <c r="C100"/>
  <c r="A101"/>
  <c r="B101"/>
  <c r="C101"/>
  <c r="C101" i="9" s="1"/>
  <c r="A102" i="1"/>
  <c r="B102"/>
  <c r="C102"/>
  <c r="O15" i="6" l="1"/>
  <c r="G57" i="9"/>
  <c r="G89"/>
  <c r="C93"/>
  <c r="C61"/>
  <c r="C29"/>
  <c r="G97"/>
  <c r="G65"/>
  <c r="K101"/>
  <c r="G25"/>
  <c r="G73"/>
  <c r="G41"/>
  <c r="G9"/>
  <c r="K3" i="10"/>
  <c r="C77" i="9"/>
  <c r="C45"/>
  <c r="C13"/>
  <c r="C3" i="10"/>
  <c r="C102"/>
  <c r="C102" i="9"/>
  <c r="C92" i="10"/>
  <c r="C92" i="9"/>
  <c r="C86" i="10"/>
  <c r="C86" i="9"/>
  <c r="C76" i="10"/>
  <c r="C76" i="9"/>
  <c r="C73" i="10"/>
  <c r="C73" i="9"/>
  <c r="C70" i="10"/>
  <c r="C70" i="9"/>
  <c r="C60" i="10"/>
  <c r="C60" i="9"/>
  <c r="C57" i="10"/>
  <c r="C57" i="9"/>
  <c r="C54" i="10"/>
  <c r="C54" i="9"/>
  <c r="C44" i="10"/>
  <c r="C44" i="9"/>
  <c r="C41" i="10"/>
  <c r="C41" i="9"/>
  <c r="C38" i="10"/>
  <c r="C38" i="9"/>
  <c r="C28" i="10"/>
  <c r="C28" i="9"/>
  <c r="C25" i="10"/>
  <c r="C25" i="9"/>
  <c r="C22" i="10"/>
  <c r="C22" i="9"/>
  <c r="C12" i="10"/>
  <c r="C12" i="9"/>
  <c r="C9" i="10"/>
  <c r="C9" i="9"/>
  <c r="C6" i="10"/>
  <c r="C6" i="9"/>
  <c r="G96" i="10"/>
  <c r="G96" i="9"/>
  <c r="G93" i="10"/>
  <c r="G93" i="9"/>
  <c r="G90" i="6"/>
  <c r="G90" i="10"/>
  <c r="G90" i="9"/>
  <c r="G80" i="10"/>
  <c r="G80" i="9"/>
  <c r="G77" i="10"/>
  <c r="G77" i="9"/>
  <c r="G74" i="6"/>
  <c r="G74" i="10"/>
  <c r="G74" i="9"/>
  <c r="G64" i="10"/>
  <c r="G64" i="9"/>
  <c r="G61" i="10"/>
  <c r="G61" i="9"/>
  <c r="G58" i="6"/>
  <c r="G58" i="10"/>
  <c r="G58" i="9"/>
  <c r="G48" i="10"/>
  <c r="G48" i="9"/>
  <c r="G45" i="10"/>
  <c r="G45" i="9"/>
  <c r="G42" i="6"/>
  <c r="G42" i="10"/>
  <c r="G42" i="9"/>
  <c r="G32" i="10"/>
  <c r="G32" i="9"/>
  <c r="G29" i="10"/>
  <c r="G29" i="9"/>
  <c r="G26" i="6"/>
  <c r="G26" i="10"/>
  <c r="G26" i="9"/>
  <c r="G16" i="10"/>
  <c r="G16" i="9"/>
  <c r="G13" i="10"/>
  <c r="G13" i="9"/>
  <c r="G10" i="6"/>
  <c r="G10" i="10"/>
  <c r="G10" i="9"/>
  <c r="K100" i="6"/>
  <c r="K100" i="10"/>
  <c r="K100" i="9"/>
  <c r="K97" i="10"/>
  <c r="K97" i="9"/>
  <c r="K94" i="10"/>
  <c r="K94" i="9"/>
  <c r="K84" i="6"/>
  <c r="K84" i="10"/>
  <c r="K84" i="9"/>
  <c r="K81" i="10"/>
  <c r="K81" i="9"/>
  <c r="K78" i="10"/>
  <c r="K78" i="9"/>
  <c r="K68" i="6"/>
  <c r="K68" i="10"/>
  <c r="K68" i="9"/>
  <c r="K65" i="10"/>
  <c r="K65" i="9"/>
  <c r="K62" i="10"/>
  <c r="K62" i="9"/>
  <c r="K52" i="6"/>
  <c r="K52" i="10"/>
  <c r="K52" i="9"/>
  <c r="K49" i="10"/>
  <c r="K49" i="9"/>
  <c r="K46" i="10"/>
  <c r="K46" i="9"/>
  <c r="K36" i="6"/>
  <c r="K36" i="10"/>
  <c r="K36" i="9"/>
  <c r="K33" i="10"/>
  <c r="K33" i="9"/>
  <c r="K30" i="10"/>
  <c r="K30" i="9"/>
  <c r="K20" i="6"/>
  <c r="K20" i="10"/>
  <c r="K20" i="9"/>
  <c r="K17" i="10"/>
  <c r="K17" i="9"/>
  <c r="K14" i="10"/>
  <c r="K14" i="9"/>
  <c r="K4" i="6"/>
  <c r="K4" i="10"/>
  <c r="K4" i="9"/>
  <c r="O24" i="10"/>
  <c r="O24" i="9"/>
  <c r="O21" i="10"/>
  <c r="O21" i="9"/>
  <c r="O18" i="10"/>
  <c r="O18" i="9"/>
  <c r="O8" i="10"/>
  <c r="O8" i="9"/>
  <c r="O5" i="10"/>
  <c r="O5" i="9"/>
  <c r="C15"/>
  <c r="C15" i="10"/>
  <c r="C31" i="9"/>
  <c r="C31" i="10"/>
  <c r="C47" i="9"/>
  <c r="C47" i="10"/>
  <c r="C63" i="9"/>
  <c r="C63" i="10"/>
  <c r="C79" i="9"/>
  <c r="C79" i="10"/>
  <c r="C95" i="9"/>
  <c r="C95" i="10"/>
  <c r="G11" i="6"/>
  <c r="G11" i="9"/>
  <c r="G11" i="10"/>
  <c r="G27" i="6"/>
  <c r="G27" i="9"/>
  <c r="G27" i="10"/>
  <c r="G43" i="6"/>
  <c r="G43" i="9"/>
  <c r="G43" i="10"/>
  <c r="G59" i="6"/>
  <c r="G59" i="9"/>
  <c r="G59" i="10"/>
  <c r="G75" i="6"/>
  <c r="G75" i="9"/>
  <c r="G75" i="10"/>
  <c r="G91" i="6"/>
  <c r="G91" i="9"/>
  <c r="G91" i="10"/>
  <c r="K7" i="9"/>
  <c r="K7" i="10"/>
  <c r="K23"/>
  <c r="K23" i="9"/>
  <c r="K39"/>
  <c r="K39" i="10"/>
  <c r="K55"/>
  <c r="K55" i="9"/>
  <c r="K71"/>
  <c r="K71" i="10"/>
  <c r="K87"/>
  <c r="K87" i="9"/>
  <c r="O3" i="10"/>
  <c r="O3" i="9"/>
  <c r="O19"/>
  <c r="O19" i="10"/>
  <c r="C89" i="9"/>
  <c r="C100" i="10"/>
  <c r="C100" i="9"/>
  <c r="C94" i="10"/>
  <c r="C94" i="9"/>
  <c r="C84" i="10"/>
  <c r="C84" i="9"/>
  <c r="C81" i="10"/>
  <c r="C81" i="9"/>
  <c r="C78" i="10"/>
  <c r="C78" i="9"/>
  <c r="C68" i="10"/>
  <c r="C68" i="9"/>
  <c r="C65" i="10"/>
  <c r="C65" i="9"/>
  <c r="C62" i="10"/>
  <c r="C62" i="9"/>
  <c r="C52" i="10"/>
  <c r="C52" i="9"/>
  <c r="C49" i="10"/>
  <c r="C49" i="9"/>
  <c r="C46" i="10"/>
  <c r="C46" i="9"/>
  <c r="C36" i="10"/>
  <c r="C36" i="9"/>
  <c r="C33" i="10"/>
  <c r="C33" i="9"/>
  <c r="C30" i="10"/>
  <c r="C30" i="9"/>
  <c r="C20" i="10"/>
  <c r="C20" i="9"/>
  <c r="C17" i="10"/>
  <c r="C17" i="9"/>
  <c r="C14" i="10"/>
  <c r="C14" i="9"/>
  <c r="C4" i="10"/>
  <c r="C4" i="9"/>
  <c r="G101" i="10"/>
  <c r="G101" i="9"/>
  <c r="G98" i="6"/>
  <c r="G98" i="10"/>
  <c r="G98" i="9"/>
  <c r="G88" i="10"/>
  <c r="G88" i="9"/>
  <c r="G85" i="10"/>
  <c r="G85" i="9"/>
  <c r="G82" i="6"/>
  <c r="G82" i="10"/>
  <c r="G82" i="9"/>
  <c r="G72" i="10"/>
  <c r="G72" i="9"/>
  <c r="G69" i="10"/>
  <c r="G69" i="9"/>
  <c r="G66" i="6"/>
  <c r="G66" i="10"/>
  <c r="G66" i="9"/>
  <c r="G56" i="10"/>
  <c r="G56" i="9"/>
  <c r="G53" i="10"/>
  <c r="G53" i="9"/>
  <c r="G50" i="6"/>
  <c r="G50" i="10"/>
  <c r="G50" i="9"/>
  <c r="G40" i="10"/>
  <c r="G40" i="9"/>
  <c r="G37" i="10"/>
  <c r="G37" i="9"/>
  <c r="G34" i="6"/>
  <c r="G34" i="10"/>
  <c r="G34" i="9"/>
  <c r="G24" i="10"/>
  <c r="G24" i="9"/>
  <c r="G21" i="10"/>
  <c r="G21" i="9"/>
  <c r="G18" i="6"/>
  <c r="G18" i="10"/>
  <c r="G18" i="9"/>
  <c r="G8" i="10"/>
  <c r="G8" i="9"/>
  <c r="G5" i="10"/>
  <c r="G5" i="9"/>
  <c r="K102" i="6"/>
  <c r="K102" i="10"/>
  <c r="K102" i="9"/>
  <c r="K92" i="6"/>
  <c r="K92" i="10"/>
  <c r="K92" i="9"/>
  <c r="K89" i="10"/>
  <c r="K89" i="9"/>
  <c r="K86" i="6"/>
  <c r="K86" i="10"/>
  <c r="K86" i="9"/>
  <c r="K76" i="6"/>
  <c r="K76" i="10"/>
  <c r="K76" i="9"/>
  <c r="K73" i="10"/>
  <c r="K73" i="9"/>
  <c r="K70" i="6"/>
  <c r="K70" i="10"/>
  <c r="K70" i="9"/>
  <c r="K60" i="6"/>
  <c r="K60" i="10"/>
  <c r="K60" i="9"/>
  <c r="K57" i="10"/>
  <c r="K57" i="9"/>
  <c r="K54" i="6"/>
  <c r="K54" i="10"/>
  <c r="K54" i="9"/>
  <c r="K44" i="6"/>
  <c r="K44" i="10"/>
  <c r="K44" i="9"/>
  <c r="K41" i="10"/>
  <c r="K41" i="9"/>
  <c r="K38" i="6"/>
  <c r="K38" i="10"/>
  <c r="K38" i="9"/>
  <c r="K28" i="6"/>
  <c r="K28" i="10"/>
  <c r="K28" i="9"/>
  <c r="K25" i="10"/>
  <c r="K25" i="9"/>
  <c r="K22" i="6"/>
  <c r="K22" i="10"/>
  <c r="K22" i="9"/>
  <c r="K12" i="6"/>
  <c r="K12" i="10"/>
  <c r="K12" i="9"/>
  <c r="K9" i="10"/>
  <c r="K9" i="9"/>
  <c r="K6" i="6"/>
  <c r="K6" i="10"/>
  <c r="K6" i="9"/>
  <c r="O16" i="10"/>
  <c r="O16" i="9"/>
  <c r="O13" i="10"/>
  <c r="O13" i="9"/>
  <c r="O10" i="10"/>
  <c r="O10" i="9"/>
  <c r="C7"/>
  <c r="C7" i="10"/>
  <c r="C23" i="9"/>
  <c r="C23" i="10"/>
  <c r="C39" i="9"/>
  <c r="C39" i="10"/>
  <c r="C55" i="9"/>
  <c r="C55" i="10"/>
  <c r="C71" i="9"/>
  <c r="C71" i="10"/>
  <c r="C87" i="9"/>
  <c r="C87" i="10"/>
  <c r="G3" i="9"/>
  <c r="G3" i="10"/>
  <c r="G19" i="9"/>
  <c r="G19" i="10"/>
  <c r="G35" i="9"/>
  <c r="G35" i="10"/>
  <c r="G51" i="9"/>
  <c r="G51" i="10"/>
  <c r="G67" i="9"/>
  <c r="G67" i="10"/>
  <c r="G83" i="9"/>
  <c r="G83" i="10"/>
  <c r="G99" i="9"/>
  <c r="G99" i="10"/>
  <c r="K15" i="9"/>
  <c r="K15" i="10"/>
  <c r="K31" i="9"/>
  <c r="K31" i="10"/>
  <c r="K31" i="6"/>
  <c r="K47" i="9"/>
  <c r="K47" i="10"/>
  <c r="K63" i="9"/>
  <c r="K63" i="6"/>
  <c r="K63" i="10"/>
  <c r="K79" i="9"/>
  <c r="K79" i="10"/>
  <c r="K95" i="9"/>
  <c r="K95" i="10"/>
  <c r="K95" i="6"/>
  <c r="O11" i="9"/>
  <c r="O11" i="10"/>
  <c r="C97" i="9"/>
  <c r="C101" i="6"/>
  <c r="C101" i="10"/>
  <c r="C98"/>
  <c r="C98" i="9"/>
  <c r="C85" i="6"/>
  <c r="C85" i="10"/>
  <c r="C82"/>
  <c r="C82" i="9"/>
  <c r="C69" i="6"/>
  <c r="C69" i="10"/>
  <c r="C66"/>
  <c r="C66" i="9"/>
  <c r="C53" i="6"/>
  <c r="C53" i="10"/>
  <c r="C50"/>
  <c r="C50" i="9"/>
  <c r="C37" i="6"/>
  <c r="C37" i="10"/>
  <c r="C34"/>
  <c r="C34" i="9"/>
  <c r="C21" i="6"/>
  <c r="C21" i="10"/>
  <c r="C18"/>
  <c r="C18" i="9"/>
  <c r="C5" i="6"/>
  <c r="C5" i="10"/>
  <c r="G102"/>
  <c r="G102" i="9"/>
  <c r="G86" i="10"/>
  <c r="G86" i="9"/>
  <c r="G70" i="10"/>
  <c r="G70" i="9"/>
  <c r="G54" i="10"/>
  <c r="G54" i="9"/>
  <c r="G38" i="10"/>
  <c r="G38" i="9"/>
  <c r="G22" i="10"/>
  <c r="G22" i="9"/>
  <c r="G6" i="10"/>
  <c r="G6" i="9"/>
  <c r="K93" i="10"/>
  <c r="K93" i="9"/>
  <c r="K90" i="10"/>
  <c r="K90" i="9"/>
  <c r="K77" i="10"/>
  <c r="K77" i="9"/>
  <c r="K74" i="10"/>
  <c r="K74" i="9"/>
  <c r="K61" i="10"/>
  <c r="K61" i="9"/>
  <c r="K58" i="10"/>
  <c r="K58" i="9"/>
  <c r="K45" i="10"/>
  <c r="K45" i="9"/>
  <c r="K42" i="10"/>
  <c r="K42" i="9"/>
  <c r="K29" i="10"/>
  <c r="K29" i="9"/>
  <c r="K26" i="10"/>
  <c r="K26" i="9"/>
  <c r="K13" i="10"/>
  <c r="K13" i="9"/>
  <c r="K10" i="10"/>
  <c r="K10" i="9"/>
  <c r="O17" i="10"/>
  <c r="O17" i="9"/>
  <c r="O14" i="10"/>
  <c r="O14" i="9"/>
  <c r="C19"/>
  <c r="C19" i="10"/>
  <c r="C35" i="9"/>
  <c r="C35" i="10"/>
  <c r="C51" i="9"/>
  <c r="C51" i="10"/>
  <c r="C67" i="9"/>
  <c r="C67" i="10"/>
  <c r="C83" i="9"/>
  <c r="C83" i="10"/>
  <c r="C99" i="9"/>
  <c r="C99" i="10"/>
  <c r="G15" i="6"/>
  <c r="G15" i="9"/>
  <c r="G15" i="10"/>
  <c r="G31" i="6"/>
  <c r="G31" i="9"/>
  <c r="G31" i="10"/>
  <c r="G47" i="6"/>
  <c r="G47" i="9"/>
  <c r="G47" i="10"/>
  <c r="G63" i="6"/>
  <c r="G63" i="9"/>
  <c r="G63" i="10"/>
  <c r="G79" i="6"/>
  <c r="G79" i="9"/>
  <c r="G79" i="10"/>
  <c r="G95" i="6"/>
  <c r="G95" i="9"/>
  <c r="G95" i="10"/>
  <c r="O7" i="6"/>
  <c r="O7" i="10"/>
  <c r="O7" i="9"/>
  <c r="O23" i="10"/>
  <c r="O23" i="9"/>
  <c r="K91"/>
  <c r="K80"/>
  <c r="K69"/>
  <c r="K59"/>
  <c r="K48"/>
  <c r="K37"/>
  <c r="K27"/>
  <c r="K16"/>
  <c r="K5"/>
  <c r="O20"/>
  <c r="O9"/>
  <c r="C96" i="10"/>
  <c r="C80"/>
  <c r="C64"/>
  <c r="C48"/>
  <c r="C32"/>
  <c r="C16"/>
  <c r="G100"/>
  <c r="G84"/>
  <c r="G68"/>
  <c r="G52"/>
  <c r="G36"/>
  <c r="G20"/>
  <c r="G4"/>
  <c r="K88"/>
  <c r="K72"/>
  <c r="K56"/>
  <c r="K40"/>
  <c r="K24"/>
  <c r="K8"/>
  <c r="O12"/>
  <c r="C90" i="6"/>
  <c r="C90" i="10"/>
  <c r="C90" i="9"/>
  <c r="C74" i="10"/>
  <c r="C74" i="9"/>
  <c r="C58" i="10"/>
  <c r="C58" i="9"/>
  <c r="C42" i="6"/>
  <c r="C42" i="10"/>
  <c r="C42" i="9"/>
  <c r="C26" i="10"/>
  <c r="C26" i="9"/>
  <c r="C10" i="6"/>
  <c r="C10" i="10"/>
  <c r="C10" i="9"/>
  <c r="G94" i="10"/>
  <c r="G94" i="9"/>
  <c r="G81" i="6"/>
  <c r="G81" i="10"/>
  <c r="G78"/>
  <c r="G78" i="9"/>
  <c r="G62" i="10"/>
  <c r="G62" i="9"/>
  <c r="G49" i="6"/>
  <c r="G49" i="10"/>
  <c r="G46"/>
  <c r="G46" i="9"/>
  <c r="G33" i="6"/>
  <c r="G33" i="10"/>
  <c r="G30"/>
  <c r="G30" i="9"/>
  <c r="G17" i="6"/>
  <c r="G17" i="10"/>
  <c r="G14"/>
  <c r="G14" i="9"/>
  <c r="K98" i="6"/>
  <c r="K98" i="10"/>
  <c r="K98" i="9"/>
  <c r="K82" i="10"/>
  <c r="K82" i="9"/>
  <c r="K66" i="6"/>
  <c r="K66" i="10"/>
  <c r="K66" i="9"/>
  <c r="K50" i="10"/>
  <c r="K50" i="9"/>
  <c r="K34" i="6"/>
  <c r="K34" i="10"/>
  <c r="K34" i="9"/>
  <c r="K18" i="10"/>
  <c r="K18" i="9"/>
  <c r="O22" i="10"/>
  <c r="O22" i="9"/>
  <c r="O6" i="10"/>
  <c r="O6" i="9"/>
  <c r="C11"/>
  <c r="C11" i="10"/>
  <c r="C27" i="9"/>
  <c r="C27" i="10"/>
  <c r="C43" i="9"/>
  <c r="C43" i="10"/>
  <c r="C59" i="9"/>
  <c r="C59" i="10"/>
  <c r="C75" i="9"/>
  <c r="C75" i="10"/>
  <c r="C91" i="9"/>
  <c r="C91" i="10"/>
  <c r="G7" i="9"/>
  <c r="G7" i="10"/>
  <c r="G23" i="9"/>
  <c r="G23" i="10"/>
  <c r="G39" i="9"/>
  <c r="G39" i="10"/>
  <c r="G55" i="9"/>
  <c r="G55" i="10"/>
  <c r="G71" i="9"/>
  <c r="G71" i="10"/>
  <c r="G87" i="9"/>
  <c r="G87" i="10"/>
  <c r="K19"/>
  <c r="K19" i="9"/>
  <c r="K35" i="10"/>
  <c r="K35" i="9"/>
  <c r="K51" i="10"/>
  <c r="K51" i="9"/>
  <c r="K67" i="10"/>
  <c r="K67" i="9"/>
  <c r="K83" i="10"/>
  <c r="K83" i="9"/>
  <c r="K99"/>
  <c r="K99" i="10"/>
  <c r="C88" i="9"/>
  <c r="C72"/>
  <c r="C56"/>
  <c r="C40"/>
  <c r="C24"/>
  <c r="C8"/>
  <c r="G92"/>
  <c r="G76"/>
  <c r="G60"/>
  <c r="G44"/>
  <c r="G28"/>
  <c r="G12"/>
  <c r="K96"/>
  <c r="K85"/>
  <c r="K75"/>
  <c r="K64"/>
  <c r="K53"/>
  <c r="K43"/>
  <c r="K32"/>
  <c r="K21"/>
  <c r="K11"/>
  <c r="O25"/>
  <c r="O15"/>
  <c r="O4"/>
  <c r="C88" i="10"/>
  <c r="C56"/>
  <c r="C24"/>
  <c r="K96"/>
  <c r="K80"/>
  <c r="K64"/>
  <c r="K48"/>
  <c r="K32"/>
  <c r="K16"/>
  <c r="O20"/>
  <c r="O4"/>
  <c r="G69" i="6"/>
  <c r="G5"/>
  <c r="G101"/>
  <c r="G37"/>
  <c r="G85"/>
  <c r="G21"/>
  <c r="G77"/>
  <c r="G13"/>
  <c r="G93"/>
  <c r="G53"/>
  <c r="G29"/>
  <c r="G61"/>
  <c r="G45"/>
  <c r="K90"/>
  <c r="K74"/>
  <c r="K58"/>
  <c r="K42"/>
  <c r="K26"/>
  <c r="K10"/>
  <c r="G100"/>
  <c r="G68"/>
  <c r="K101"/>
  <c r="K69"/>
  <c r="K53"/>
  <c r="K5"/>
  <c r="C11"/>
  <c r="C19"/>
  <c r="C27"/>
  <c r="C35"/>
  <c r="C43"/>
  <c r="C51"/>
  <c r="C59"/>
  <c r="C67"/>
  <c r="C75"/>
  <c r="C83"/>
  <c r="C91"/>
  <c r="C99"/>
  <c r="G96"/>
  <c r="G80"/>
  <c r="G64"/>
  <c r="G48"/>
  <c r="G32"/>
  <c r="G16"/>
  <c r="K97"/>
  <c r="K81"/>
  <c r="K65"/>
  <c r="K49"/>
  <c r="K33"/>
  <c r="K17"/>
  <c r="O18"/>
  <c r="C80"/>
  <c r="C58"/>
  <c r="C48"/>
  <c r="C32"/>
  <c r="O9"/>
  <c r="C102"/>
  <c r="C97"/>
  <c r="C92"/>
  <c r="C86"/>
  <c r="C81"/>
  <c r="C76"/>
  <c r="C70"/>
  <c r="C65"/>
  <c r="C60"/>
  <c r="C54"/>
  <c r="C49"/>
  <c r="C44"/>
  <c r="C38"/>
  <c r="C33"/>
  <c r="C28"/>
  <c r="C22"/>
  <c r="C17"/>
  <c r="C12"/>
  <c r="C6"/>
  <c r="G102"/>
  <c r="G97"/>
  <c r="G86"/>
  <c r="G70"/>
  <c r="G65"/>
  <c r="G54"/>
  <c r="G38"/>
  <c r="G22"/>
  <c r="G6"/>
  <c r="K91"/>
  <c r="K75"/>
  <c r="K59"/>
  <c r="K43"/>
  <c r="K27"/>
  <c r="K11"/>
  <c r="O21"/>
  <c r="O16"/>
  <c r="O11"/>
  <c r="O5"/>
  <c r="G84"/>
  <c r="G52"/>
  <c r="G36"/>
  <c r="G20"/>
  <c r="G4"/>
  <c r="K85"/>
  <c r="K37"/>
  <c r="K21"/>
  <c r="O22"/>
  <c r="O6"/>
  <c r="C7"/>
  <c r="C15"/>
  <c r="C23"/>
  <c r="C31"/>
  <c r="C39"/>
  <c r="C47"/>
  <c r="C55"/>
  <c r="C63"/>
  <c r="C71"/>
  <c r="C79"/>
  <c r="C87"/>
  <c r="C95"/>
  <c r="G3"/>
  <c r="G92"/>
  <c r="G76"/>
  <c r="G60"/>
  <c r="G44"/>
  <c r="G28"/>
  <c r="G12"/>
  <c r="K93"/>
  <c r="K77"/>
  <c r="K61"/>
  <c r="K45"/>
  <c r="K29"/>
  <c r="K13"/>
  <c r="O14"/>
  <c r="G88"/>
  <c r="G72"/>
  <c r="G56"/>
  <c r="G40"/>
  <c r="G24"/>
  <c r="G8"/>
  <c r="K89"/>
  <c r="K73"/>
  <c r="K57"/>
  <c r="K41"/>
  <c r="K25"/>
  <c r="K9"/>
  <c r="O10"/>
  <c r="C96"/>
  <c r="C74"/>
  <c r="C64"/>
  <c r="C26"/>
  <c r="C16"/>
  <c r="O25"/>
  <c r="C3"/>
  <c r="C98"/>
  <c r="C93"/>
  <c r="C82"/>
  <c r="C77"/>
  <c r="C72"/>
  <c r="C66"/>
  <c r="C61"/>
  <c r="C50"/>
  <c r="C45"/>
  <c r="C40"/>
  <c r="C34"/>
  <c r="C29"/>
  <c r="C18"/>
  <c r="C13"/>
  <c r="C8"/>
  <c r="G87"/>
  <c r="G71"/>
  <c r="G55"/>
  <c r="G39"/>
  <c r="G23"/>
  <c r="G7"/>
  <c r="K87"/>
  <c r="K82"/>
  <c r="K71"/>
  <c r="K55"/>
  <c r="K50"/>
  <c r="K39"/>
  <c r="K23"/>
  <c r="K18"/>
  <c r="K7"/>
  <c r="O23"/>
  <c r="O17"/>
  <c r="O12"/>
  <c r="C100"/>
  <c r="C94"/>
  <c r="C89"/>
  <c r="C84"/>
  <c r="C78"/>
  <c r="C73"/>
  <c r="C68"/>
  <c r="C62"/>
  <c r="C57"/>
  <c r="C52"/>
  <c r="C46"/>
  <c r="C41"/>
  <c r="C36"/>
  <c r="C30"/>
  <c r="C25"/>
  <c r="C20"/>
  <c r="C14"/>
  <c r="C9"/>
  <c r="C4"/>
  <c r="G99"/>
  <c r="G94"/>
  <c r="G89"/>
  <c r="G83"/>
  <c r="G78"/>
  <c r="G73"/>
  <c r="G67"/>
  <c r="G62"/>
  <c r="G57"/>
  <c r="G51"/>
  <c r="G46"/>
  <c r="G41"/>
  <c r="G35"/>
  <c r="G30"/>
  <c r="G25"/>
  <c r="G19"/>
  <c r="G14"/>
  <c r="G9"/>
  <c r="K3"/>
  <c r="K99"/>
  <c r="K94"/>
  <c r="K88"/>
  <c r="K83"/>
  <c r="K78"/>
  <c r="K72"/>
  <c r="K67"/>
  <c r="K62"/>
  <c r="K56"/>
  <c r="K51"/>
  <c r="K46"/>
  <c r="K40"/>
  <c r="K35"/>
  <c r="K30"/>
  <c r="K24"/>
  <c r="K19"/>
  <c r="K14"/>
  <c r="K8"/>
  <c r="O3"/>
  <c r="O24"/>
  <c r="O19"/>
  <c r="O13"/>
  <c r="O8"/>
</calcChain>
</file>

<file path=xl/sharedStrings.xml><?xml version="1.0" encoding="utf-8"?>
<sst xmlns="http://schemas.openxmlformats.org/spreadsheetml/2006/main" count="377" uniqueCount="332">
  <si>
    <t>No</t>
  </si>
  <si>
    <t>KodeBrg</t>
  </si>
  <si>
    <t>Harga</t>
  </si>
  <si>
    <t>Harga beli ke duta</t>
  </si>
  <si>
    <t>NO</t>
  </si>
  <si>
    <t>Kode</t>
  </si>
  <si>
    <t>JAR 0101</t>
  </si>
  <si>
    <t>JAR 0113</t>
  </si>
  <si>
    <t>JAR 0103</t>
  </si>
  <si>
    <t>JAR 0106</t>
  </si>
  <si>
    <t>JAR 0108</t>
  </si>
  <si>
    <t>JAR 0111</t>
  </si>
  <si>
    <t>JAR 0112</t>
  </si>
  <si>
    <t>JAR 0117</t>
  </si>
  <si>
    <t>JAR 0116</t>
  </si>
  <si>
    <t>JAR 0115</t>
  </si>
  <si>
    <t>JAR 0119</t>
  </si>
  <si>
    <t>JK 5401</t>
  </si>
  <si>
    <t>JK 5403</t>
  </si>
  <si>
    <t>JK 5404</t>
  </si>
  <si>
    <t>JKH 3103</t>
  </si>
  <si>
    <t>JKH 3101</t>
  </si>
  <si>
    <t>JKH 3105</t>
  </si>
  <si>
    <t>JKH 3106</t>
  </si>
  <si>
    <t>JKH 3107</t>
  </si>
  <si>
    <t>JKH 3108</t>
  </si>
  <si>
    <t>JIP 1703</t>
  </si>
  <si>
    <t>JIP 1702</t>
  </si>
  <si>
    <t>JIP 1701</t>
  </si>
  <si>
    <t>JRI 0803</t>
  </si>
  <si>
    <t>JHR 3202</t>
  </si>
  <si>
    <t>JHR 3201</t>
  </si>
  <si>
    <t>JDF 6701</t>
  </si>
  <si>
    <t>JKH 3104</t>
  </si>
  <si>
    <t>JAR 0128</t>
  </si>
  <si>
    <t>JKH 3121</t>
  </si>
  <si>
    <t>JIP 1704</t>
  </si>
  <si>
    <t>JAR 0129</t>
  </si>
  <si>
    <t>JDN 6605</t>
  </si>
  <si>
    <t>JDN 6606</t>
  </si>
  <si>
    <t>JKH 3122</t>
  </si>
  <si>
    <t>JKH 3110</t>
  </si>
  <si>
    <t>JKH 3111</t>
  </si>
  <si>
    <t>JKH 3112</t>
  </si>
  <si>
    <t>JAK 5301</t>
  </si>
  <si>
    <t>JAK 5302</t>
  </si>
  <si>
    <t>JWY 0301</t>
  </si>
  <si>
    <t>JWY 0302</t>
  </si>
  <si>
    <t>JIP 1705</t>
  </si>
  <si>
    <t>JHJ 6101</t>
  </si>
  <si>
    <t>JHB 6002</t>
  </si>
  <si>
    <t>JHJ 6103</t>
  </si>
  <si>
    <t>JHB 6001</t>
  </si>
  <si>
    <t>JHJ 6105</t>
  </si>
  <si>
    <t>JDN 6604</t>
  </si>
  <si>
    <t>JHR 3206</t>
  </si>
  <si>
    <t>JDA 6502</t>
  </si>
  <si>
    <t>JDA 6501</t>
  </si>
  <si>
    <t>JKH 3125</t>
  </si>
  <si>
    <t>JRI 0807</t>
  </si>
  <si>
    <t>JRI 0809</t>
  </si>
  <si>
    <t>JRI 0808</t>
  </si>
  <si>
    <t>JER 3002</t>
  </si>
  <si>
    <t>JER 3003</t>
  </si>
  <si>
    <t>JKI 2002</t>
  </si>
  <si>
    <t>JAB 3303</t>
  </si>
  <si>
    <t>JKI 2003</t>
  </si>
  <si>
    <t>JER 3001</t>
  </si>
  <si>
    <t>JER 3004</t>
  </si>
  <si>
    <t>JAB 3306</t>
  </si>
  <si>
    <t>JAB 3305</t>
  </si>
  <si>
    <t>JAB 3304</t>
  </si>
  <si>
    <t>JDD 1501</t>
  </si>
  <si>
    <t>JAB 3309</t>
  </si>
  <si>
    <t>JBK 6803</t>
  </si>
  <si>
    <t>JBK 6802</t>
  </si>
  <si>
    <t>JKI 2005</t>
  </si>
  <si>
    <t>JAG 4301</t>
  </si>
  <si>
    <t>JKA 7001</t>
  </si>
  <si>
    <t>JKA 7003</t>
  </si>
  <si>
    <t>JKA 7004</t>
  </si>
  <si>
    <t>JNV 5601</t>
  </si>
  <si>
    <t>JWY 0321</t>
  </si>
  <si>
    <t>JNV 5602</t>
  </si>
  <si>
    <t>JWY 0319</t>
  </si>
  <si>
    <t>JIN 4503</t>
  </si>
  <si>
    <t>JKH 3115</t>
  </si>
  <si>
    <t>JSM 2903</t>
  </si>
  <si>
    <t>JIN 4501</t>
  </si>
  <si>
    <t>JK 5405</t>
  </si>
  <si>
    <t>JOP 2404</t>
  </si>
  <si>
    <t>JOP 2402</t>
  </si>
  <si>
    <t>JSM 2905</t>
  </si>
  <si>
    <t>JSM 2906</t>
  </si>
  <si>
    <t>JBN 5001</t>
  </si>
  <si>
    <t>JSM 2908</t>
  </si>
  <si>
    <t>JSM 2907</t>
  </si>
  <si>
    <t>JBN 5002</t>
  </si>
  <si>
    <t>JBN 5003</t>
  </si>
  <si>
    <t>JBN 5004</t>
  </si>
  <si>
    <t>JRH 5801</t>
  </si>
  <si>
    <t>JRO 5702</t>
  </si>
  <si>
    <t>JAC 1002</t>
  </si>
  <si>
    <t>JAC 1004</t>
  </si>
  <si>
    <t>JAS 7203</t>
  </si>
  <si>
    <t>JAS 7202</t>
  </si>
  <si>
    <t>JRO 5704</t>
  </si>
  <si>
    <t>JWD 2804</t>
  </si>
  <si>
    <t>JWD 2805</t>
  </si>
  <si>
    <t>JRO 5706</t>
  </si>
  <si>
    <t>JAC 1007</t>
  </si>
  <si>
    <t>JAC 1003</t>
  </si>
  <si>
    <t>JRH 5803</t>
  </si>
  <si>
    <t>JEY 1405</t>
  </si>
  <si>
    <t>JDH 2601</t>
  </si>
  <si>
    <t>JMS 0203</t>
  </si>
  <si>
    <t>JMS 0201</t>
  </si>
  <si>
    <t>JMS 0205</t>
  </si>
  <si>
    <t>JMS 0206</t>
  </si>
  <si>
    <t>JMS 0204</t>
  </si>
  <si>
    <t>JMS 0212</t>
  </si>
  <si>
    <t>JMS 0211</t>
  </si>
  <si>
    <t>JMS 0215</t>
  </si>
  <si>
    <t>JMS 0214</t>
  </si>
  <si>
    <t>JMS 0213</t>
  </si>
  <si>
    <t>JMS 0218</t>
  </si>
  <si>
    <t>JMS 0217</t>
  </si>
  <si>
    <t>JMS 0216</t>
  </si>
  <si>
    <t>JMS 0220</t>
  </si>
  <si>
    <t>JMS 0219</t>
  </si>
  <si>
    <t>JMS 0227</t>
  </si>
  <si>
    <t>JMS 0226</t>
  </si>
  <si>
    <t>JMS 0225</t>
  </si>
  <si>
    <t>JMS 0224</t>
  </si>
  <si>
    <t>JKH 3117</t>
  </si>
  <si>
    <t>JIB 2301</t>
  </si>
  <si>
    <t>JIB 2302</t>
  </si>
  <si>
    <t>JKH 3118</t>
  </si>
  <si>
    <t>JIB 2306</t>
  </si>
  <si>
    <t>JIP 1710</t>
  </si>
  <si>
    <t>JLX 4103</t>
  </si>
  <si>
    <t>JIP 1711</t>
  </si>
  <si>
    <t>JIB 2309</t>
  </si>
  <si>
    <t>JK 5420</t>
  </si>
  <si>
    <t>JIB 2310</t>
  </si>
  <si>
    <t>JK 5419</t>
  </si>
  <si>
    <t>JK 5421</t>
  </si>
  <si>
    <t>JK 5424</t>
  </si>
  <si>
    <t>JK 5423</t>
  </si>
  <si>
    <t>JK 5422</t>
  </si>
  <si>
    <t>JGN 3414</t>
  </si>
  <si>
    <t>JSN 1208</t>
  </si>
  <si>
    <t>JGN 3407</t>
  </si>
  <si>
    <t>JSN 1201</t>
  </si>
  <si>
    <t>JDD 1505</t>
  </si>
  <si>
    <t>JTI 4003</t>
  </si>
  <si>
    <t>JGN 3408</t>
  </si>
  <si>
    <t>JSP 2502</t>
  </si>
  <si>
    <t>JSP 2506</t>
  </si>
  <si>
    <t>JSM 2909</t>
  </si>
  <si>
    <t>JSM 2910</t>
  </si>
  <si>
    <t>JK 5428</t>
  </si>
  <si>
    <t>JAK 5304</t>
  </si>
  <si>
    <t>JAK 5303</t>
  </si>
  <si>
    <t>JK 5426</t>
  </si>
  <si>
    <t>JK 5429</t>
  </si>
  <si>
    <t>JK 5427</t>
  </si>
  <si>
    <t>JIP 1712</t>
  </si>
  <si>
    <t>JLN 1909</t>
  </si>
  <si>
    <t>JEG 1312</t>
  </si>
  <si>
    <t>JEG 1306</t>
  </si>
  <si>
    <t>JEG 1307</t>
  </si>
  <si>
    <t>JEG 1308</t>
  </si>
  <si>
    <t>JSD 3704</t>
  </si>
  <si>
    <t>JMY 4901</t>
  </si>
  <si>
    <t>JSD 3712</t>
  </si>
  <si>
    <t>JMY 4904</t>
  </si>
  <si>
    <t>JSD 3701</t>
  </si>
  <si>
    <t>JSD 3702</t>
  </si>
  <si>
    <t>JTI 4005</t>
  </si>
  <si>
    <t>JGN 3409</t>
  </si>
  <si>
    <t>JAS 0502</t>
  </si>
  <si>
    <t>JAS 0501</t>
  </si>
  <si>
    <t>JSN 1212</t>
  </si>
  <si>
    <t>JSP 2504</t>
  </si>
  <si>
    <t>JSP 2503</t>
  </si>
  <si>
    <t>JSC 1606</t>
  </si>
  <si>
    <t>JDD 1502</t>
  </si>
  <si>
    <t>JAF 2112</t>
  </si>
  <si>
    <t>JAF 2121</t>
  </si>
  <si>
    <t>JAF 2115</t>
  </si>
  <si>
    <t>JAF 2109</t>
  </si>
  <si>
    <t>JSN 1213</t>
  </si>
  <si>
    <t>JAF 2122</t>
  </si>
  <si>
    <t>JSN 1214</t>
  </si>
  <si>
    <t>JAF 2120</t>
  </si>
  <si>
    <t>JAF 2127 B</t>
  </si>
  <si>
    <t>JAF 2125 A</t>
  </si>
  <si>
    <t>JAF 2124 A</t>
  </si>
  <si>
    <t>JAF 2126 B</t>
  </si>
  <si>
    <t>JAF 2125 B</t>
  </si>
  <si>
    <t>JAF 2117</t>
  </si>
  <si>
    <t>JAF 2124 B</t>
  </si>
  <si>
    <t>JAF 2126 A</t>
  </si>
  <si>
    <t>JTI 4006</t>
  </si>
  <si>
    <t>JDO 6401</t>
  </si>
  <si>
    <t>JTI 4012</t>
  </si>
  <si>
    <t>JTI 4001</t>
  </si>
  <si>
    <t>JGN 3405</t>
  </si>
  <si>
    <t>JEG 1313</t>
  </si>
  <si>
    <t>JIY 0603</t>
  </si>
  <si>
    <t>JUD 5503</t>
  </si>
  <si>
    <t>JUD 5501</t>
  </si>
  <si>
    <t>JAS 7201</t>
  </si>
  <si>
    <t>JIY 0604</t>
  </si>
  <si>
    <t>JUD 5504</t>
  </si>
  <si>
    <t>JRF 004</t>
  </si>
  <si>
    <t>JRF 001</t>
  </si>
  <si>
    <t>JRF 005</t>
  </si>
  <si>
    <t>JRF 002</t>
  </si>
  <si>
    <t>Daftar Harga JK Collection (sudah didiskon 30%)</t>
  </si>
  <si>
    <t>Daftar Harga JK Collection</t>
  </si>
  <si>
    <t xml:space="preserve"> katalog 17-18</t>
  </si>
  <si>
    <t>JAR 0143</t>
  </si>
  <si>
    <t>JAR 0141</t>
  </si>
  <si>
    <t>JWY 0331</t>
  </si>
  <si>
    <t>JAR 0140</t>
  </si>
  <si>
    <t>JAR 0142</t>
  </si>
  <si>
    <t>JAR 0144</t>
  </si>
  <si>
    <t>JWY 0332</t>
  </si>
  <si>
    <t>JWY 0333</t>
  </si>
  <si>
    <t>JRH 5805</t>
  </si>
  <si>
    <t>JAR 0135</t>
  </si>
  <si>
    <t>JAR 0134</t>
  </si>
  <si>
    <t>JNV 5604</t>
  </si>
  <si>
    <t>JHR 3207</t>
  </si>
  <si>
    <t>JHR 3208</t>
  </si>
  <si>
    <t>JHR 3209</t>
  </si>
  <si>
    <t>JHR 3210</t>
  </si>
  <si>
    <t>JKV 0401</t>
  </si>
  <si>
    <t>JKV 0403</t>
  </si>
  <si>
    <t>JKV 0402</t>
  </si>
  <si>
    <t>JKV 0404</t>
  </si>
  <si>
    <t>JRI 0812</t>
  </si>
  <si>
    <t>JRI 0813</t>
  </si>
  <si>
    <t>JCN 7501</t>
  </si>
  <si>
    <t>JCN 7502</t>
  </si>
  <si>
    <t>JDO 6403</t>
  </si>
  <si>
    <t>JDO 6404</t>
  </si>
  <si>
    <t>JER 3005</t>
  </si>
  <si>
    <t>JAY 3601</t>
  </si>
  <si>
    <t>JAY 3602</t>
  </si>
  <si>
    <t>JRH 5804</t>
  </si>
  <si>
    <t>JWY 0334</t>
  </si>
  <si>
    <t>JEY 1406</t>
  </si>
  <si>
    <t>JEY 1407</t>
  </si>
  <si>
    <t>JMY 4906</t>
  </si>
  <si>
    <t>JMS 0231</t>
  </si>
  <si>
    <t>JMS 0230</t>
  </si>
  <si>
    <t>JMS 0232</t>
  </si>
  <si>
    <t>JIB 2311</t>
  </si>
  <si>
    <t>JIB 2312</t>
  </si>
  <si>
    <t>JIB 2313</t>
  </si>
  <si>
    <t>JIP 1713</t>
  </si>
  <si>
    <t>JIP 1714</t>
  </si>
  <si>
    <t>JAK 5305</t>
  </si>
  <si>
    <t>JAK 5306</t>
  </si>
  <si>
    <t>JAK 5307</t>
  </si>
  <si>
    <t>JAK 5308</t>
  </si>
  <si>
    <t>JMS 0233</t>
  </si>
  <si>
    <t>JAF 2128</t>
  </si>
  <si>
    <t>JAF 2129</t>
  </si>
  <si>
    <t>JAF 2130</t>
  </si>
  <si>
    <t>JTI 4021</t>
  </si>
  <si>
    <t>JTI 4022</t>
  </si>
  <si>
    <t>JRN 3506</t>
  </si>
  <si>
    <t>JRN 3505</t>
  </si>
  <si>
    <t>JRN 3504</t>
  </si>
  <si>
    <t>JRN 3501</t>
  </si>
  <si>
    <t>JRN 3502</t>
  </si>
  <si>
    <t>JRN 3503</t>
  </si>
  <si>
    <t>JEG 1316</t>
  </si>
  <si>
    <t>JEG 1314</t>
  </si>
  <si>
    <t>JEG 1315</t>
  </si>
  <si>
    <t>JLN 1916</t>
  </si>
  <si>
    <t>JAF 2127  A</t>
  </si>
  <si>
    <t>JAS 0503</t>
  </si>
  <si>
    <t>JLN 1915</t>
  </si>
  <si>
    <t>JSP 2511</t>
  </si>
  <si>
    <t>JLN 1914</t>
  </si>
  <si>
    <t>JSP 2508</t>
  </si>
  <si>
    <t>JLN 1913</t>
  </si>
  <si>
    <t>JSP 2509</t>
  </si>
  <si>
    <t>JSP 2510</t>
  </si>
  <si>
    <t>JHD 2403</t>
  </si>
  <si>
    <t>JMY 4907</t>
  </si>
  <si>
    <t>JHD 2402</t>
  </si>
  <si>
    <t>JHD 2401</t>
  </si>
  <si>
    <t>JLN 1912</t>
  </si>
  <si>
    <t>JSD 3713</t>
  </si>
  <si>
    <t>JSD 3714</t>
  </si>
  <si>
    <t>JSD 3715</t>
  </si>
  <si>
    <t>JUG 1801</t>
  </si>
  <si>
    <t>JUG 1802</t>
  </si>
  <si>
    <t>JUG 1803</t>
  </si>
  <si>
    <t>JUD 5505</t>
  </si>
  <si>
    <t>JUD 5506</t>
  </si>
  <si>
    <t>TAS 015</t>
  </si>
  <si>
    <t>TAS 016</t>
  </si>
  <si>
    <t>TAS 017</t>
  </si>
  <si>
    <t>TAS 018</t>
  </si>
  <si>
    <t>TAS 019</t>
  </si>
  <si>
    <t>TAS 020</t>
  </si>
  <si>
    <t>TAS 021</t>
  </si>
  <si>
    <t>TAS 022</t>
  </si>
  <si>
    <t>TAS 023</t>
  </si>
  <si>
    <t>TAS 024</t>
  </si>
  <si>
    <t>TAS 025</t>
  </si>
  <si>
    <t>TAS 026</t>
  </si>
  <si>
    <t>TAS 027</t>
  </si>
  <si>
    <t>TAS 028</t>
  </si>
  <si>
    <t>TAS 029</t>
  </si>
  <si>
    <t>TAS 030</t>
  </si>
  <si>
    <t>DPT 008</t>
  </si>
  <si>
    <t>DPT 009</t>
  </si>
  <si>
    <t>DPT 015</t>
  </si>
  <si>
    <t>DPT 016</t>
  </si>
  <si>
    <t>TOP 001</t>
  </si>
  <si>
    <t>TOP 002</t>
  </si>
  <si>
    <t>TOP 004</t>
  </si>
  <si>
    <t>JRF 007</t>
  </si>
  <si>
    <t>JRF 009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</si>
</sst>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</cellStyleXfs>
  <cellXfs count="30">
    <xf numFmtId="0" fontId="0" fillId="0" borderId="0" xfId="0"/>
    <xf numFmtId="2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" fontId="4" fillId="0" borderId="0" xfId="1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" fontId="4" fillId="0" borderId="0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64" fontId="4" fillId="0" borderId="0" xfId="1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1" fontId="0" fillId="0" borderId="1" xfId="4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vertical="center"/>
    </xf>
    <xf numFmtId="164" fontId="4" fillId="0" borderId="3" xfId="1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5">
    <cellStyle name="Comma" xfId="1" builtinId="3"/>
    <cellStyle name="Comma [0]" xfId="4" builtinId="6"/>
    <cellStyle name="Comma 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6"/>
  <sheetViews>
    <sheetView workbookViewId="0">
      <selection activeCell="B3" sqref="B3"/>
    </sheetView>
  </sheetViews>
  <sheetFormatPr defaultRowHeight="15"/>
  <cols>
    <col min="1" max="1" width="6.5703125" customWidth="1"/>
    <col min="2" max="2" width="15.5703125" customWidth="1"/>
    <col min="3" max="3" width="19" style="21" customWidth="1"/>
  </cols>
  <sheetData>
    <row r="1" spans="1:3">
      <c r="A1" t="s">
        <v>222</v>
      </c>
    </row>
    <row r="3" spans="1:3">
      <c r="A3" s="20" t="s">
        <v>4</v>
      </c>
      <c r="B3" s="20" t="s">
        <v>5</v>
      </c>
      <c r="C3" s="22" t="s">
        <v>3</v>
      </c>
    </row>
    <row r="4" spans="1:3">
      <c r="A4" s="20">
        <v>1</v>
      </c>
      <c r="B4" s="20" t="s">
        <v>6</v>
      </c>
      <c r="C4" s="19">
        <v>288260</v>
      </c>
    </row>
    <row r="5" spans="1:3">
      <c r="A5" s="20">
        <v>2</v>
      </c>
      <c r="B5" s="20" t="s">
        <v>8</v>
      </c>
      <c r="C5" s="19">
        <v>301000</v>
      </c>
    </row>
    <row r="6" spans="1:3">
      <c r="A6" s="20">
        <v>3</v>
      </c>
      <c r="B6" s="20" t="s">
        <v>9</v>
      </c>
      <c r="C6" s="19">
        <v>237509.99999999997</v>
      </c>
    </row>
    <row r="7" spans="1:3">
      <c r="A7" s="20">
        <v>4</v>
      </c>
      <c r="B7" s="20" t="s">
        <v>10</v>
      </c>
      <c r="C7" s="19">
        <v>270550</v>
      </c>
    </row>
    <row r="8" spans="1:3">
      <c r="A8" s="20">
        <v>5</v>
      </c>
      <c r="B8" s="20" t="s">
        <v>11</v>
      </c>
      <c r="C8" s="19">
        <v>301000</v>
      </c>
    </row>
    <row r="9" spans="1:3">
      <c r="A9" s="20">
        <v>6</v>
      </c>
      <c r="B9" s="20" t="s">
        <v>12</v>
      </c>
      <c r="C9" s="19">
        <v>301000</v>
      </c>
    </row>
    <row r="10" spans="1:3">
      <c r="A10" s="20">
        <v>7</v>
      </c>
      <c r="B10" s="20" t="s">
        <v>7</v>
      </c>
      <c r="C10" s="19">
        <v>282520</v>
      </c>
    </row>
    <row r="11" spans="1:3">
      <c r="A11" s="20">
        <v>8</v>
      </c>
      <c r="B11" s="20" t="s">
        <v>34</v>
      </c>
      <c r="C11" s="19">
        <v>301000</v>
      </c>
    </row>
    <row r="12" spans="1:3">
      <c r="A12" s="20">
        <v>9</v>
      </c>
      <c r="B12" s="20" t="s">
        <v>37</v>
      </c>
      <c r="C12" s="19">
        <v>282520</v>
      </c>
    </row>
    <row r="13" spans="1:3">
      <c r="A13" s="20">
        <v>10</v>
      </c>
      <c r="B13" s="20" t="s">
        <v>223</v>
      </c>
      <c r="C13" s="19">
        <v>320040</v>
      </c>
    </row>
    <row r="14" spans="1:3">
      <c r="A14" s="20">
        <v>11</v>
      </c>
      <c r="B14" s="20" t="s">
        <v>224</v>
      </c>
      <c r="C14" s="19">
        <v>320040</v>
      </c>
    </row>
    <row r="15" spans="1:3">
      <c r="A15" s="20">
        <v>12</v>
      </c>
      <c r="B15" s="20" t="s">
        <v>38</v>
      </c>
      <c r="C15" s="19">
        <v>282520</v>
      </c>
    </row>
    <row r="16" spans="1:3">
      <c r="A16" s="20">
        <v>13</v>
      </c>
      <c r="B16" s="20" t="s">
        <v>39</v>
      </c>
      <c r="C16" s="19">
        <v>282520</v>
      </c>
    </row>
    <row r="17" spans="1:3">
      <c r="A17" s="20">
        <v>14</v>
      </c>
      <c r="B17" s="20" t="s">
        <v>17</v>
      </c>
      <c r="C17" s="19">
        <v>269010</v>
      </c>
    </row>
    <row r="18" spans="1:3">
      <c r="A18" s="20">
        <v>15</v>
      </c>
      <c r="B18" s="20" t="s">
        <v>18</v>
      </c>
      <c r="C18" s="19">
        <v>269010</v>
      </c>
    </row>
    <row r="19" spans="1:3">
      <c r="A19" s="20">
        <v>16</v>
      </c>
      <c r="B19" s="20" t="s">
        <v>19</v>
      </c>
      <c r="C19" s="19">
        <v>269010</v>
      </c>
    </row>
    <row r="20" spans="1:3">
      <c r="A20" s="20">
        <v>17</v>
      </c>
      <c r="B20" s="20" t="s">
        <v>225</v>
      </c>
      <c r="C20" s="19">
        <v>215040</v>
      </c>
    </row>
    <row r="21" spans="1:3">
      <c r="A21" s="20">
        <v>18</v>
      </c>
      <c r="B21" s="20" t="s">
        <v>226</v>
      </c>
      <c r="C21" s="19">
        <v>210560</v>
      </c>
    </row>
    <row r="22" spans="1:3">
      <c r="A22" s="20">
        <v>19</v>
      </c>
      <c r="B22" s="20" t="s">
        <v>227</v>
      </c>
      <c r="C22" s="19">
        <v>210560</v>
      </c>
    </row>
    <row r="23" spans="1:3">
      <c r="A23" s="20">
        <v>20</v>
      </c>
      <c r="B23" s="20" t="s">
        <v>228</v>
      </c>
      <c r="C23" s="19">
        <v>210560</v>
      </c>
    </row>
    <row r="24" spans="1:3">
      <c r="A24" s="20">
        <v>21</v>
      </c>
      <c r="B24" s="20" t="s">
        <v>15</v>
      </c>
      <c r="C24" s="19">
        <v>270550</v>
      </c>
    </row>
    <row r="25" spans="1:3">
      <c r="A25" s="20">
        <v>22</v>
      </c>
      <c r="B25" s="20" t="s">
        <v>14</v>
      </c>
      <c r="C25" s="19">
        <v>224210</v>
      </c>
    </row>
    <row r="26" spans="1:3">
      <c r="A26" s="20">
        <v>23</v>
      </c>
      <c r="B26" s="20" t="s">
        <v>13</v>
      </c>
      <c r="C26" s="19">
        <v>219450</v>
      </c>
    </row>
    <row r="27" spans="1:3">
      <c r="A27" s="20">
        <v>24</v>
      </c>
      <c r="B27" s="20" t="s">
        <v>16</v>
      </c>
      <c r="C27" s="19">
        <v>224210</v>
      </c>
    </row>
    <row r="28" spans="1:3">
      <c r="A28" s="20">
        <v>25</v>
      </c>
      <c r="B28" s="20" t="s">
        <v>28</v>
      </c>
      <c r="C28" s="19">
        <v>209860</v>
      </c>
    </row>
    <row r="29" spans="1:3">
      <c r="A29" s="20">
        <v>26</v>
      </c>
      <c r="B29" s="20" t="s">
        <v>27</v>
      </c>
      <c r="C29" s="19">
        <v>209860</v>
      </c>
    </row>
    <row r="30" spans="1:3">
      <c r="A30" s="20">
        <v>27</v>
      </c>
      <c r="B30" s="20" t="s">
        <v>26</v>
      </c>
      <c r="C30" s="19">
        <v>205030</v>
      </c>
    </row>
    <row r="31" spans="1:3">
      <c r="A31" s="20">
        <v>28</v>
      </c>
      <c r="B31" s="20" t="s">
        <v>36</v>
      </c>
      <c r="C31" s="19">
        <v>205030</v>
      </c>
    </row>
    <row r="32" spans="1:3">
      <c r="A32" s="20">
        <v>29</v>
      </c>
      <c r="B32" s="20" t="s">
        <v>32</v>
      </c>
      <c r="C32" s="19">
        <v>197050</v>
      </c>
    </row>
    <row r="33" spans="1:3">
      <c r="A33" s="20">
        <v>30</v>
      </c>
      <c r="B33" s="20" t="s">
        <v>21</v>
      </c>
      <c r="C33" s="19">
        <v>342510</v>
      </c>
    </row>
    <row r="34" spans="1:3">
      <c r="A34" s="20">
        <v>31</v>
      </c>
      <c r="B34" s="20" t="s">
        <v>20</v>
      </c>
      <c r="C34" s="19">
        <v>342510</v>
      </c>
    </row>
    <row r="35" spans="1:3">
      <c r="A35" s="20">
        <v>32</v>
      </c>
      <c r="B35" s="20" t="s">
        <v>33</v>
      </c>
      <c r="C35" s="19">
        <v>342510</v>
      </c>
    </row>
    <row r="36" spans="1:3">
      <c r="A36" s="20">
        <v>33</v>
      </c>
      <c r="B36" s="20" t="s">
        <v>22</v>
      </c>
      <c r="C36" s="19">
        <v>342510</v>
      </c>
    </row>
    <row r="37" spans="1:3">
      <c r="A37" s="20">
        <v>34</v>
      </c>
      <c r="B37" s="20" t="s">
        <v>23</v>
      </c>
      <c r="C37" s="19">
        <v>342510</v>
      </c>
    </row>
    <row r="38" spans="1:3">
      <c r="A38" s="20">
        <v>35</v>
      </c>
      <c r="B38" s="20" t="s">
        <v>24</v>
      </c>
      <c r="C38" s="19">
        <v>342510</v>
      </c>
    </row>
    <row r="39" spans="1:3">
      <c r="A39" s="20">
        <v>36</v>
      </c>
      <c r="B39" s="20" t="s">
        <v>25</v>
      </c>
      <c r="C39" s="19">
        <v>342510</v>
      </c>
    </row>
    <row r="40" spans="1:3">
      <c r="A40" s="20">
        <v>37</v>
      </c>
      <c r="B40" s="20" t="s">
        <v>35</v>
      </c>
      <c r="C40" s="19">
        <v>362250</v>
      </c>
    </row>
    <row r="41" spans="1:3">
      <c r="A41" s="20">
        <v>38</v>
      </c>
      <c r="B41" s="20" t="s">
        <v>40</v>
      </c>
      <c r="C41" s="19">
        <v>362250</v>
      </c>
    </row>
    <row r="42" spans="1:3">
      <c r="A42" s="20">
        <v>39</v>
      </c>
      <c r="B42" s="20" t="s">
        <v>29</v>
      </c>
      <c r="C42" s="19">
        <v>203770</v>
      </c>
    </row>
    <row r="43" spans="1:3">
      <c r="A43" s="20">
        <v>40</v>
      </c>
      <c r="B43" s="20" t="s">
        <v>31</v>
      </c>
      <c r="C43" s="19">
        <v>192220</v>
      </c>
    </row>
    <row r="44" spans="1:3">
      <c r="A44" s="20">
        <v>41</v>
      </c>
      <c r="B44" s="20" t="s">
        <v>30</v>
      </c>
      <c r="C44" s="19">
        <v>192220</v>
      </c>
    </row>
    <row r="45" spans="1:3">
      <c r="A45" s="20">
        <v>42</v>
      </c>
      <c r="B45" s="20" t="s">
        <v>229</v>
      </c>
      <c r="C45" s="19">
        <v>215040</v>
      </c>
    </row>
    <row r="46" spans="1:3">
      <c r="A46" s="20">
        <v>43</v>
      </c>
      <c r="B46" s="20" t="s">
        <v>230</v>
      </c>
      <c r="C46" s="19">
        <v>215040</v>
      </c>
    </row>
    <row r="47" spans="1:3">
      <c r="A47" s="20">
        <v>44</v>
      </c>
      <c r="B47" s="20" t="s">
        <v>45</v>
      </c>
      <c r="C47" s="19">
        <v>380030</v>
      </c>
    </row>
    <row r="48" spans="1:3">
      <c r="A48" s="20">
        <v>45</v>
      </c>
      <c r="B48" s="20" t="s">
        <v>44</v>
      </c>
      <c r="C48" s="19">
        <v>380030</v>
      </c>
    </row>
    <row r="49" spans="1:3">
      <c r="A49" s="20">
        <v>46</v>
      </c>
      <c r="B49" s="20" t="s">
        <v>57</v>
      </c>
      <c r="C49" s="19">
        <v>290010</v>
      </c>
    </row>
    <row r="50" spans="1:3">
      <c r="A50" s="20">
        <v>47</v>
      </c>
      <c r="B50" s="20" t="s">
        <v>56</v>
      </c>
      <c r="C50" s="19">
        <v>290010</v>
      </c>
    </row>
    <row r="51" spans="1:3">
      <c r="A51" s="20">
        <v>48</v>
      </c>
      <c r="B51" s="20" t="s">
        <v>54</v>
      </c>
      <c r="C51" s="19">
        <v>261029.99999999997</v>
      </c>
    </row>
    <row r="52" spans="1:3">
      <c r="A52" s="20">
        <v>49</v>
      </c>
      <c r="B52" s="20" t="s">
        <v>48</v>
      </c>
      <c r="C52" s="19">
        <v>213010</v>
      </c>
    </row>
    <row r="53" spans="1:3">
      <c r="A53" s="20">
        <v>50</v>
      </c>
      <c r="B53" s="20" t="s">
        <v>41</v>
      </c>
      <c r="C53" s="19">
        <v>342510</v>
      </c>
    </row>
    <row r="54" spans="1:3">
      <c r="A54" s="20">
        <v>51</v>
      </c>
      <c r="B54" s="20" t="s">
        <v>42</v>
      </c>
      <c r="C54" s="19">
        <v>342510</v>
      </c>
    </row>
    <row r="55" spans="1:3">
      <c r="A55" s="20">
        <v>52</v>
      </c>
      <c r="B55" s="20" t="s">
        <v>43</v>
      </c>
      <c r="C55" s="19">
        <v>342510</v>
      </c>
    </row>
    <row r="56" spans="1:3">
      <c r="A56" s="20">
        <v>53</v>
      </c>
      <c r="B56" s="20" t="s">
        <v>58</v>
      </c>
      <c r="C56" s="19">
        <v>357560</v>
      </c>
    </row>
    <row r="57" spans="1:3">
      <c r="A57" s="20">
        <v>54</v>
      </c>
      <c r="B57" s="20" t="s">
        <v>231</v>
      </c>
      <c r="C57" s="19">
        <v>140000</v>
      </c>
    </row>
    <row r="58" spans="1:3">
      <c r="A58" s="20">
        <v>55</v>
      </c>
      <c r="B58" s="20" t="s">
        <v>46</v>
      </c>
      <c r="C58" s="19">
        <v>275030</v>
      </c>
    </row>
    <row r="59" spans="1:3">
      <c r="A59" s="20">
        <v>56</v>
      </c>
      <c r="B59" s="20" t="s">
        <v>47</v>
      </c>
      <c r="C59" s="19">
        <v>275030</v>
      </c>
    </row>
    <row r="60" spans="1:3">
      <c r="A60" s="20">
        <v>57</v>
      </c>
      <c r="B60" s="20" t="s">
        <v>232</v>
      </c>
      <c r="C60" s="19">
        <v>282520</v>
      </c>
    </row>
    <row r="61" spans="1:3">
      <c r="A61" s="20">
        <v>58</v>
      </c>
      <c r="B61" s="20" t="s">
        <v>89</v>
      </c>
      <c r="C61" s="19">
        <v>301000</v>
      </c>
    </row>
    <row r="62" spans="1:3">
      <c r="A62" s="20">
        <v>59</v>
      </c>
      <c r="B62" s="20" t="s">
        <v>86</v>
      </c>
      <c r="C62" s="19">
        <v>305060</v>
      </c>
    </row>
    <row r="63" spans="1:3">
      <c r="A63" s="20">
        <v>60</v>
      </c>
      <c r="B63" s="20" t="s">
        <v>84</v>
      </c>
      <c r="C63" s="19">
        <v>312550</v>
      </c>
    </row>
    <row r="64" spans="1:3">
      <c r="A64" s="20">
        <v>61</v>
      </c>
      <c r="B64" s="20" t="s">
        <v>82</v>
      </c>
      <c r="C64" s="19">
        <v>312550</v>
      </c>
    </row>
    <row r="65" spans="1:3">
      <c r="A65" s="20">
        <v>62</v>
      </c>
      <c r="B65" s="20" t="s">
        <v>233</v>
      </c>
      <c r="C65" s="19">
        <v>282520</v>
      </c>
    </row>
    <row r="66" spans="1:3">
      <c r="A66" s="20">
        <v>63</v>
      </c>
      <c r="B66" s="20" t="s">
        <v>91</v>
      </c>
      <c r="C66" s="19">
        <v>325010</v>
      </c>
    </row>
    <row r="67" spans="1:3">
      <c r="A67" s="20">
        <v>64</v>
      </c>
      <c r="B67" s="20" t="s">
        <v>90</v>
      </c>
      <c r="C67" s="19">
        <v>317030</v>
      </c>
    </row>
    <row r="68" spans="1:3">
      <c r="A68" s="20">
        <v>65</v>
      </c>
      <c r="B68" s="20" t="s">
        <v>81</v>
      </c>
      <c r="C68" s="19">
        <v>267540</v>
      </c>
    </row>
    <row r="69" spans="1:3">
      <c r="A69" s="20">
        <v>66</v>
      </c>
      <c r="B69" s="20" t="s">
        <v>83</v>
      </c>
      <c r="C69" s="19">
        <v>267540</v>
      </c>
    </row>
    <row r="70" spans="1:3">
      <c r="A70" s="20">
        <v>67</v>
      </c>
      <c r="B70" s="20" t="s">
        <v>234</v>
      </c>
      <c r="C70" s="19">
        <v>230019.99999999997</v>
      </c>
    </row>
    <row r="71" spans="1:3">
      <c r="A71" s="20">
        <v>68</v>
      </c>
      <c r="B71" s="20" t="s">
        <v>235</v>
      </c>
      <c r="C71" s="19">
        <v>230019.99999999997</v>
      </c>
    </row>
    <row r="72" spans="1:3">
      <c r="A72" s="20">
        <v>69</v>
      </c>
      <c r="B72" s="20" t="s">
        <v>236</v>
      </c>
      <c r="C72" s="19">
        <v>244999.99999999997</v>
      </c>
    </row>
    <row r="73" spans="1:3">
      <c r="A73" s="20">
        <v>70</v>
      </c>
      <c r="B73" s="20" t="s">
        <v>97</v>
      </c>
      <c r="C73" s="19">
        <v>229040</v>
      </c>
    </row>
    <row r="74" spans="1:3">
      <c r="A74" s="20">
        <v>71</v>
      </c>
      <c r="B74" s="20" t="s">
        <v>94</v>
      </c>
      <c r="C74" s="19">
        <v>261029.99999999997</v>
      </c>
    </row>
    <row r="75" spans="1:3">
      <c r="A75" s="20">
        <v>72</v>
      </c>
      <c r="B75" s="20" t="s">
        <v>98</v>
      </c>
      <c r="C75" s="19">
        <v>229040</v>
      </c>
    </row>
    <row r="76" spans="1:3">
      <c r="A76" s="20">
        <v>73</v>
      </c>
      <c r="B76" s="20" t="s">
        <v>99</v>
      </c>
      <c r="C76" s="19">
        <v>197050</v>
      </c>
    </row>
    <row r="77" spans="1:3">
      <c r="A77" s="20">
        <v>74</v>
      </c>
      <c r="B77" s="20" t="s">
        <v>92</v>
      </c>
      <c r="C77" s="19">
        <v>244999.99999999997</v>
      </c>
    </row>
    <row r="78" spans="1:3">
      <c r="A78" s="20">
        <v>75</v>
      </c>
      <c r="B78" s="20" t="s">
        <v>93</v>
      </c>
      <c r="C78" s="19">
        <v>244999.99999999997</v>
      </c>
    </row>
    <row r="79" spans="1:3">
      <c r="A79" s="20">
        <v>76</v>
      </c>
      <c r="B79" s="20" t="s">
        <v>96</v>
      </c>
      <c r="C79" s="19">
        <v>244999.99999999997</v>
      </c>
    </row>
    <row r="80" spans="1:3">
      <c r="A80" s="20">
        <v>77</v>
      </c>
      <c r="B80" s="20" t="s">
        <v>95</v>
      </c>
      <c r="C80" s="19">
        <v>207550</v>
      </c>
    </row>
    <row r="81" spans="1:3">
      <c r="A81" s="20">
        <v>78</v>
      </c>
      <c r="B81" s="20" t="s">
        <v>237</v>
      </c>
      <c r="C81" s="19">
        <v>241289.99999999997</v>
      </c>
    </row>
    <row r="82" spans="1:3">
      <c r="A82" s="20">
        <v>79</v>
      </c>
      <c r="B82" s="20" t="s">
        <v>238</v>
      </c>
      <c r="C82" s="19">
        <v>241289.99999999997</v>
      </c>
    </row>
    <row r="83" spans="1:3">
      <c r="A83" s="20">
        <v>80</v>
      </c>
      <c r="B83" s="20" t="s">
        <v>239</v>
      </c>
      <c r="C83" s="19">
        <v>475299.99999999994</v>
      </c>
    </row>
    <row r="84" spans="1:3">
      <c r="A84" s="20">
        <v>81</v>
      </c>
      <c r="B84" s="20" t="s">
        <v>88</v>
      </c>
      <c r="C84" s="19">
        <v>359380</v>
      </c>
    </row>
    <row r="85" spans="1:3">
      <c r="A85" s="20">
        <v>82</v>
      </c>
      <c r="B85" s="20" t="s">
        <v>85</v>
      </c>
      <c r="C85" s="19">
        <v>272790</v>
      </c>
    </row>
    <row r="86" spans="1:3">
      <c r="A86" s="20">
        <v>83</v>
      </c>
      <c r="B86" s="20" t="s">
        <v>87</v>
      </c>
      <c r="C86" s="19">
        <v>215040</v>
      </c>
    </row>
    <row r="87" spans="1:3">
      <c r="A87" s="20">
        <v>84</v>
      </c>
      <c r="B87" s="20" t="s">
        <v>240</v>
      </c>
      <c r="C87" s="19">
        <v>293790</v>
      </c>
    </row>
    <row r="88" spans="1:3">
      <c r="A88" s="20">
        <v>85</v>
      </c>
      <c r="B88" s="20" t="s">
        <v>241</v>
      </c>
      <c r="C88" s="19">
        <v>293790</v>
      </c>
    </row>
    <row r="89" spans="1:3">
      <c r="A89" s="20">
        <v>86</v>
      </c>
      <c r="B89" s="20" t="s">
        <v>242</v>
      </c>
      <c r="C89" s="19">
        <v>302050</v>
      </c>
    </row>
    <row r="90" spans="1:3">
      <c r="A90" s="20">
        <v>87</v>
      </c>
      <c r="B90" s="20" t="s">
        <v>59</v>
      </c>
      <c r="C90" s="19">
        <v>181020</v>
      </c>
    </row>
    <row r="91" spans="1:3">
      <c r="A91" s="20">
        <v>88</v>
      </c>
      <c r="B91" s="20" t="s">
        <v>61</v>
      </c>
      <c r="C91" s="19">
        <v>181020</v>
      </c>
    </row>
    <row r="92" spans="1:3">
      <c r="A92" s="20">
        <v>89</v>
      </c>
      <c r="B92" s="20" t="s">
        <v>60</v>
      </c>
      <c r="C92" s="19">
        <v>181020</v>
      </c>
    </row>
    <row r="93" spans="1:3">
      <c r="A93" s="20">
        <v>90</v>
      </c>
      <c r="B93" s="20" t="s">
        <v>243</v>
      </c>
      <c r="C93" s="19">
        <v>185010</v>
      </c>
    </row>
    <row r="94" spans="1:3">
      <c r="A94" s="20">
        <v>91</v>
      </c>
      <c r="B94" s="20" t="s">
        <v>244</v>
      </c>
      <c r="C94" s="19">
        <v>147560</v>
      </c>
    </row>
    <row r="95" spans="1:3">
      <c r="A95" s="20">
        <v>92</v>
      </c>
      <c r="B95" s="20" t="s">
        <v>73</v>
      </c>
      <c r="C95" s="19">
        <v>125019.99999999999</v>
      </c>
    </row>
    <row r="96" spans="1:3">
      <c r="A96" s="20">
        <v>93</v>
      </c>
      <c r="B96" s="20" t="s">
        <v>75</v>
      </c>
      <c r="C96" s="19">
        <v>144200</v>
      </c>
    </row>
    <row r="97" spans="1:3">
      <c r="A97" s="20">
        <v>94</v>
      </c>
      <c r="B97" s="20" t="s">
        <v>74</v>
      </c>
      <c r="C97" s="19">
        <v>144200</v>
      </c>
    </row>
    <row r="98" spans="1:3">
      <c r="A98" s="20">
        <v>95</v>
      </c>
      <c r="B98" s="20" t="s">
        <v>65</v>
      </c>
      <c r="C98" s="19">
        <v>125019.99999999999</v>
      </c>
    </row>
    <row r="99" spans="1:3">
      <c r="A99" s="20">
        <v>96</v>
      </c>
      <c r="B99" s="20" t="s">
        <v>71</v>
      </c>
      <c r="C99" s="19">
        <v>133000</v>
      </c>
    </row>
    <row r="100" spans="1:3">
      <c r="A100" s="20">
        <v>97</v>
      </c>
      <c r="B100" s="20" t="s">
        <v>70</v>
      </c>
      <c r="C100" s="19">
        <v>125019.99999999999</v>
      </c>
    </row>
    <row r="101" spans="1:3">
      <c r="A101" s="20">
        <v>98</v>
      </c>
      <c r="B101" s="20" t="s">
        <v>69</v>
      </c>
      <c r="C101" s="19">
        <v>125019.99999999999</v>
      </c>
    </row>
    <row r="102" spans="1:3">
      <c r="A102" s="20">
        <v>99</v>
      </c>
      <c r="B102" s="20" t="s">
        <v>245</v>
      </c>
      <c r="C102" s="19">
        <v>170030</v>
      </c>
    </row>
    <row r="103" spans="1:3">
      <c r="A103" s="20">
        <v>100</v>
      </c>
      <c r="B103" s="20" t="s">
        <v>246</v>
      </c>
      <c r="C103" s="19">
        <v>170030</v>
      </c>
    </row>
    <row r="104" spans="1:3">
      <c r="A104" s="20">
        <v>101</v>
      </c>
      <c r="B104" s="20" t="s">
        <v>247</v>
      </c>
      <c r="C104" s="19">
        <v>83020</v>
      </c>
    </row>
    <row r="105" spans="1:3">
      <c r="A105" s="20">
        <v>102</v>
      </c>
      <c r="B105" s="20" t="s">
        <v>248</v>
      </c>
      <c r="C105" s="19">
        <v>83020</v>
      </c>
    </row>
    <row r="106" spans="1:3">
      <c r="A106" s="20">
        <v>103</v>
      </c>
      <c r="B106" s="20" t="s">
        <v>249</v>
      </c>
      <c r="C106" s="19">
        <v>87500</v>
      </c>
    </row>
    <row r="107" spans="1:3">
      <c r="A107" s="20">
        <v>104</v>
      </c>
      <c r="B107" s="20" t="s">
        <v>68</v>
      </c>
      <c r="C107" s="19">
        <v>102550</v>
      </c>
    </row>
    <row r="108" spans="1:3">
      <c r="A108" s="20">
        <v>105</v>
      </c>
      <c r="B108" s="20" t="s">
        <v>72</v>
      </c>
      <c r="C108" s="19">
        <v>85050</v>
      </c>
    </row>
    <row r="109" spans="1:3">
      <c r="A109" s="20">
        <v>106</v>
      </c>
      <c r="B109" s="20" t="s">
        <v>67</v>
      </c>
      <c r="C109" s="19">
        <v>102550</v>
      </c>
    </row>
    <row r="110" spans="1:3">
      <c r="A110" s="20">
        <v>107</v>
      </c>
      <c r="B110" s="20" t="s">
        <v>62</v>
      </c>
      <c r="C110" s="19">
        <v>102550</v>
      </c>
    </row>
    <row r="111" spans="1:3">
      <c r="A111" s="20">
        <v>108</v>
      </c>
      <c r="B111" s="20" t="s">
        <v>63</v>
      </c>
      <c r="C111" s="19">
        <v>102550</v>
      </c>
    </row>
    <row r="112" spans="1:3">
      <c r="A112" s="20">
        <v>109</v>
      </c>
      <c r="B112" s="20" t="s">
        <v>79</v>
      </c>
      <c r="C112" s="19">
        <v>121029.99999999999</v>
      </c>
    </row>
    <row r="113" spans="1:3">
      <c r="A113" s="20">
        <v>110</v>
      </c>
      <c r="B113" s="20" t="s">
        <v>78</v>
      </c>
      <c r="C113" s="19">
        <v>93030</v>
      </c>
    </row>
    <row r="114" spans="1:3">
      <c r="A114" s="20">
        <v>111</v>
      </c>
      <c r="B114" s="20" t="s">
        <v>80</v>
      </c>
      <c r="C114" s="19">
        <v>121029.99999999999</v>
      </c>
    </row>
    <row r="115" spans="1:3">
      <c r="A115" s="20">
        <v>112</v>
      </c>
      <c r="B115" s="20" t="s">
        <v>77</v>
      </c>
      <c r="C115" s="19">
        <v>91420</v>
      </c>
    </row>
    <row r="116" spans="1:3">
      <c r="A116" s="20">
        <v>113</v>
      </c>
      <c r="B116" s="20" t="s">
        <v>64</v>
      </c>
      <c r="C116" s="19">
        <v>117039.99999999999</v>
      </c>
    </row>
    <row r="117" spans="1:3">
      <c r="A117" s="20">
        <v>114</v>
      </c>
      <c r="B117" s="20" t="s">
        <v>76</v>
      </c>
      <c r="C117" s="19">
        <v>117039.99999999999</v>
      </c>
    </row>
    <row r="118" spans="1:3">
      <c r="A118" s="20">
        <v>115</v>
      </c>
      <c r="B118" s="20" t="s">
        <v>66</v>
      </c>
      <c r="C118" s="19">
        <v>117039.99999999999</v>
      </c>
    </row>
    <row r="119" spans="1:3">
      <c r="A119" s="20">
        <v>116</v>
      </c>
      <c r="B119" s="20" t="s">
        <v>250</v>
      </c>
      <c r="C119" s="19">
        <v>129499.99999999999</v>
      </c>
    </row>
    <row r="120" spans="1:3">
      <c r="A120" s="20">
        <v>117</v>
      </c>
      <c r="B120" s="20" t="s">
        <v>251</v>
      </c>
      <c r="C120" s="19">
        <v>129499.99999999999</v>
      </c>
    </row>
    <row r="121" spans="1:3">
      <c r="A121" s="20">
        <v>118</v>
      </c>
      <c r="B121" s="20" t="s">
        <v>102</v>
      </c>
      <c r="C121" s="19">
        <v>134610</v>
      </c>
    </row>
    <row r="122" spans="1:3">
      <c r="A122" s="20">
        <v>119</v>
      </c>
      <c r="B122" s="20" t="s">
        <v>111</v>
      </c>
      <c r="C122" s="19">
        <v>133000</v>
      </c>
    </row>
    <row r="123" spans="1:3">
      <c r="A123" s="20">
        <v>120</v>
      </c>
      <c r="B123" s="20" t="s">
        <v>103</v>
      </c>
      <c r="C123" s="19">
        <v>134610</v>
      </c>
    </row>
    <row r="124" spans="1:3">
      <c r="A124" s="20">
        <v>121</v>
      </c>
      <c r="B124" s="20" t="s">
        <v>110</v>
      </c>
      <c r="C124" s="19">
        <v>144200</v>
      </c>
    </row>
    <row r="125" spans="1:3">
      <c r="A125" s="20">
        <v>122</v>
      </c>
      <c r="B125" s="20" t="s">
        <v>105</v>
      </c>
      <c r="C125" s="19">
        <v>86030</v>
      </c>
    </row>
    <row r="126" spans="1:3">
      <c r="A126" s="20">
        <v>123</v>
      </c>
      <c r="B126" s="20" t="s">
        <v>104</v>
      </c>
      <c r="C126" s="19">
        <v>87500</v>
      </c>
    </row>
    <row r="127" spans="1:3">
      <c r="A127" s="20">
        <v>124</v>
      </c>
      <c r="B127" s="20" t="s">
        <v>252</v>
      </c>
      <c r="C127" s="19">
        <v>125019.99999999999</v>
      </c>
    </row>
    <row r="128" spans="1:3">
      <c r="A128" s="20">
        <v>125</v>
      </c>
      <c r="B128" s="20" t="s">
        <v>101</v>
      </c>
      <c r="C128" s="19">
        <v>139440</v>
      </c>
    </row>
    <row r="129" spans="1:3">
      <c r="A129" s="20">
        <v>126</v>
      </c>
      <c r="B129" s="20" t="s">
        <v>106</v>
      </c>
      <c r="C129" s="19">
        <v>140490</v>
      </c>
    </row>
    <row r="130" spans="1:3">
      <c r="A130" s="20">
        <v>127</v>
      </c>
      <c r="B130" s="20" t="s">
        <v>107</v>
      </c>
      <c r="C130" s="19">
        <v>104020</v>
      </c>
    </row>
    <row r="131" spans="1:3">
      <c r="A131" s="20">
        <v>128</v>
      </c>
      <c r="B131" s="20" t="s">
        <v>108</v>
      </c>
      <c r="C131" s="19">
        <v>104020</v>
      </c>
    </row>
    <row r="132" spans="1:3">
      <c r="A132" s="20">
        <v>129</v>
      </c>
      <c r="B132" s="20" t="s">
        <v>253</v>
      </c>
      <c r="C132" s="19">
        <v>147560</v>
      </c>
    </row>
    <row r="133" spans="1:3">
      <c r="A133" s="20">
        <v>130</v>
      </c>
      <c r="B133" s="20" t="s">
        <v>100</v>
      </c>
      <c r="C133" s="19">
        <v>134750</v>
      </c>
    </row>
    <row r="134" spans="1:3">
      <c r="A134" s="20">
        <v>131</v>
      </c>
      <c r="B134" s="20" t="s">
        <v>112</v>
      </c>
      <c r="C134" s="19">
        <v>117529.99999999999</v>
      </c>
    </row>
    <row r="135" spans="1:3">
      <c r="A135" s="20">
        <v>132</v>
      </c>
      <c r="B135" s="20" t="s">
        <v>52</v>
      </c>
      <c r="C135" s="19">
        <v>135520</v>
      </c>
    </row>
    <row r="136" spans="1:3">
      <c r="A136" s="20">
        <v>133</v>
      </c>
      <c r="B136" s="20" t="s">
        <v>50</v>
      </c>
      <c r="C136" s="19">
        <v>135520</v>
      </c>
    </row>
    <row r="137" spans="1:3">
      <c r="A137" s="20">
        <v>134</v>
      </c>
      <c r="B137" s="20" t="s">
        <v>49</v>
      </c>
      <c r="C137" s="19">
        <v>132510</v>
      </c>
    </row>
    <row r="138" spans="1:3">
      <c r="A138" s="20">
        <v>135</v>
      </c>
      <c r="B138" s="20" t="s">
        <v>51</v>
      </c>
      <c r="C138" s="19">
        <v>132510</v>
      </c>
    </row>
    <row r="139" spans="1:3">
      <c r="A139" s="20">
        <v>136</v>
      </c>
      <c r="B139" s="20" t="s">
        <v>53</v>
      </c>
      <c r="C139" s="19">
        <v>132510</v>
      </c>
    </row>
    <row r="140" spans="1:3">
      <c r="A140" s="20">
        <v>137</v>
      </c>
      <c r="B140" s="20" t="s">
        <v>55</v>
      </c>
      <c r="C140" s="19">
        <v>229040</v>
      </c>
    </row>
    <row r="141" spans="1:3">
      <c r="A141" s="20">
        <v>138</v>
      </c>
      <c r="B141" s="20" t="s">
        <v>114</v>
      </c>
      <c r="C141" s="19">
        <v>137060</v>
      </c>
    </row>
    <row r="142" spans="1:3">
      <c r="A142" s="20">
        <v>139</v>
      </c>
      <c r="B142" s="20" t="s">
        <v>113</v>
      </c>
      <c r="C142" s="19">
        <v>140000</v>
      </c>
    </row>
    <row r="143" spans="1:3">
      <c r="A143" s="20">
        <v>140</v>
      </c>
      <c r="B143" s="20" t="s">
        <v>254</v>
      </c>
      <c r="C143" s="19">
        <v>132510</v>
      </c>
    </row>
    <row r="144" spans="1:3">
      <c r="A144" s="20">
        <v>141</v>
      </c>
      <c r="B144" s="20" t="s">
        <v>255</v>
      </c>
      <c r="C144" s="19">
        <v>132510</v>
      </c>
    </row>
    <row r="145" spans="1:3">
      <c r="A145" s="20">
        <v>142</v>
      </c>
      <c r="B145" s="20" t="s">
        <v>256</v>
      </c>
      <c r="C145" s="19">
        <v>118999.99999999999</v>
      </c>
    </row>
    <row r="146" spans="1:3">
      <c r="A146" s="20">
        <v>143</v>
      </c>
      <c r="B146" s="20" t="s">
        <v>109</v>
      </c>
      <c r="C146" s="19">
        <v>136220</v>
      </c>
    </row>
    <row r="147" spans="1:3">
      <c r="A147" s="20">
        <v>144</v>
      </c>
      <c r="B147" s="20" t="s">
        <v>116</v>
      </c>
      <c r="C147" s="19">
        <v>205030</v>
      </c>
    </row>
    <row r="148" spans="1:3">
      <c r="A148" s="20">
        <v>145</v>
      </c>
      <c r="B148" s="20" t="s">
        <v>115</v>
      </c>
      <c r="C148" s="19">
        <v>221060</v>
      </c>
    </row>
    <row r="149" spans="1:3">
      <c r="A149" s="20">
        <v>146</v>
      </c>
      <c r="B149" s="20" t="s">
        <v>118</v>
      </c>
      <c r="C149" s="19">
        <v>200060</v>
      </c>
    </row>
    <row r="150" spans="1:3">
      <c r="A150" s="20">
        <v>147</v>
      </c>
      <c r="B150" s="20" t="s">
        <v>121</v>
      </c>
      <c r="C150" s="19">
        <v>205030</v>
      </c>
    </row>
    <row r="151" spans="1:3">
      <c r="A151" s="20">
        <v>148</v>
      </c>
      <c r="B151" s="20" t="s">
        <v>120</v>
      </c>
      <c r="C151" s="19">
        <v>205030</v>
      </c>
    </row>
    <row r="152" spans="1:3">
      <c r="A152" s="20">
        <v>149</v>
      </c>
      <c r="B152" s="20" t="s">
        <v>124</v>
      </c>
      <c r="C152" s="19">
        <v>207550</v>
      </c>
    </row>
    <row r="153" spans="1:3">
      <c r="A153" s="20">
        <v>150</v>
      </c>
      <c r="B153" s="20" t="s">
        <v>130</v>
      </c>
      <c r="C153" s="19">
        <v>237019.99999999997</v>
      </c>
    </row>
    <row r="154" spans="1:3">
      <c r="A154" s="20">
        <v>151</v>
      </c>
      <c r="B154" s="20" t="s">
        <v>257</v>
      </c>
      <c r="C154" s="19">
        <v>215040</v>
      </c>
    </row>
    <row r="155" spans="1:3">
      <c r="A155" s="20">
        <v>152</v>
      </c>
      <c r="B155" s="20" t="s">
        <v>258</v>
      </c>
      <c r="C155" s="19">
        <v>192500</v>
      </c>
    </row>
    <row r="156" spans="1:3">
      <c r="A156" s="20">
        <v>153</v>
      </c>
      <c r="B156" s="20" t="s">
        <v>145</v>
      </c>
      <c r="C156" s="19">
        <v>229040</v>
      </c>
    </row>
    <row r="157" spans="1:3">
      <c r="A157" s="20">
        <v>154</v>
      </c>
      <c r="B157" s="20" t="s">
        <v>119</v>
      </c>
      <c r="C157" s="19">
        <v>221060</v>
      </c>
    </row>
    <row r="158" spans="1:3">
      <c r="A158" s="20">
        <v>155</v>
      </c>
      <c r="B158" s="20" t="s">
        <v>141</v>
      </c>
      <c r="C158" s="19">
        <v>149030</v>
      </c>
    </row>
    <row r="159" spans="1:3">
      <c r="A159" s="20">
        <v>156</v>
      </c>
      <c r="B159" s="20" t="s">
        <v>259</v>
      </c>
      <c r="C159" s="19">
        <v>215040</v>
      </c>
    </row>
    <row r="160" spans="1:3">
      <c r="A160" s="20">
        <v>157</v>
      </c>
      <c r="B160" s="20" t="s">
        <v>133</v>
      </c>
      <c r="C160" s="19">
        <v>205030</v>
      </c>
    </row>
    <row r="161" spans="1:3">
      <c r="A161" s="20">
        <v>158</v>
      </c>
      <c r="B161" s="20" t="s">
        <v>148</v>
      </c>
      <c r="C161" s="19">
        <v>229040</v>
      </c>
    </row>
    <row r="162" spans="1:3">
      <c r="A162" s="20">
        <v>159</v>
      </c>
      <c r="B162" s="20" t="s">
        <v>132</v>
      </c>
      <c r="C162" s="19">
        <v>221060</v>
      </c>
    </row>
    <row r="163" spans="1:3">
      <c r="A163" s="20">
        <v>160</v>
      </c>
      <c r="B163" s="20" t="s">
        <v>131</v>
      </c>
      <c r="C163" s="19">
        <v>205030</v>
      </c>
    </row>
    <row r="164" spans="1:3">
      <c r="A164" s="20">
        <v>161</v>
      </c>
      <c r="B164" s="20" t="s">
        <v>117</v>
      </c>
      <c r="C164" s="19">
        <v>221060</v>
      </c>
    </row>
    <row r="165" spans="1:3">
      <c r="A165" s="20">
        <v>162</v>
      </c>
      <c r="B165" s="20" t="s">
        <v>140</v>
      </c>
      <c r="C165" s="19">
        <v>229040</v>
      </c>
    </row>
    <row r="166" spans="1:3">
      <c r="A166" s="20">
        <v>163</v>
      </c>
      <c r="B166" s="20" t="s">
        <v>147</v>
      </c>
      <c r="C166" s="19">
        <v>229040</v>
      </c>
    </row>
    <row r="167" spans="1:3">
      <c r="A167" s="20">
        <v>164</v>
      </c>
      <c r="B167" s="20" t="s">
        <v>139</v>
      </c>
      <c r="C167" s="19">
        <v>149030</v>
      </c>
    </row>
    <row r="168" spans="1:3">
      <c r="A168" s="20">
        <v>165</v>
      </c>
      <c r="B168" s="20" t="s">
        <v>134</v>
      </c>
      <c r="C168" s="19">
        <v>227010</v>
      </c>
    </row>
    <row r="169" spans="1:3">
      <c r="A169" s="20">
        <v>166</v>
      </c>
      <c r="B169" s="20" t="s">
        <v>137</v>
      </c>
      <c r="C169" s="19">
        <v>227010</v>
      </c>
    </row>
    <row r="170" spans="1:3">
      <c r="A170" s="20">
        <v>167</v>
      </c>
      <c r="B170" s="20" t="s">
        <v>260</v>
      </c>
      <c r="C170" s="19">
        <v>116059.99999999999</v>
      </c>
    </row>
    <row r="171" spans="1:3">
      <c r="A171" s="20">
        <v>168</v>
      </c>
      <c r="B171" s="20" t="s">
        <v>123</v>
      </c>
      <c r="C171" s="19">
        <v>230649.99999999997</v>
      </c>
    </row>
    <row r="172" spans="1:3">
      <c r="A172" s="20">
        <v>169</v>
      </c>
      <c r="B172" s="20" t="s">
        <v>122</v>
      </c>
      <c r="C172" s="19">
        <v>230649.99999999997</v>
      </c>
    </row>
    <row r="173" spans="1:3">
      <c r="A173" s="20">
        <v>170</v>
      </c>
      <c r="B173" s="20" t="s">
        <v>127</v>
      </c>
      <c r="C173" s="19">
        <v>189000</v>
      </c>
    </row>
    <row r="174" spans="1:3">
      <c r="A174" s="20">
        <v>171</v>
      </c>
      <c r="B174" s="20" t="s">
        <v>126</v>
      </c>
      <c r="C174" s="19">
        <v>221060</v>
      </c>
    </row>
    <row r="175" spans="1:3">
      <c r="A175" s="20">
        <v>172</v>
      </c>
      <c r="B175" s="20" t="s">
        <v>125</v>
      </c>
      <c r="C175" s="19">
        <v>230649.99999999997</v>
      </c>
    </row>
    <row r="176" spans="1:3">
      <c r="A176" s="20">
        <v>173</v>
      </c>
      <c r="B176" s="20" t="s">
        <v>129</v>
      </c>
      <c r="C176" s="19">
        <v>230649.99999999997</v>
      </c>
    </row>
    <row r="177" spans="1:3">
      <c r="A177" s="20">
        <v>174</v>
      </c>
      <c r="B177" s="20" t="s">
        <v>128</v>
      </c>
      <c r="C177" s="19">
        <v>208250</v>
      </c>
    </row>
    <row r="178" spans="1:3">
      <c r="A178" s="20">
        <v>175</v>
      </c>
      <c r="B178" s="20" t="s">
        <v>143</v>
      </c>
      <c r="C178" s="19">
        <v>229040</v>
      </c>
    </row>
    <row r="179" spans="1:3">
      <c r="A179" s="20">
        <v>176</v>
      </c>
      <c r="B179" s="20" t="s">
        <v>146</v>
      </c>
      <c r="C179" s="19">
        <v>229040</v>
      </c>
    </row>
    <row r="180" spans="1:3">
      <c r="A180" s="20">
        <v>177</v>
      </c>
      <c r="B180" s="20" t="s">
        <v>149</v>
      </c>
      <c r="C180" s="19">
        <v>229040</v>
      </c>
    </row>
    <row r="181" spans="1:3">
      <c r="A181" s="20">
        <v>178</v>
      </c>
      <c r="B181" s="20" t="s">
        <v>138</v>
      </c>
      <c r="C181" s="19">
        <v>107450</v>
      </c>
    </row>
    <row r="182" spans="1:3">
      <c r="A182" s="20">
        <v>179</v>
      </c>
      <c r="B182" s="20" t="s">
        <v>261</v>
      </c>
      <c r="C182" s="19">
        <v>116059.99999999999</v>
      </c>
    </row>
    <row r="183" spans="1:3">
      <c r="A183" s="20">
        <v>180</v>
      </c>
      <c r="B183" s="20" t="s">
        <v>262</v>
      </c>
      <c r="C183" s="19">
        <v>116059.99999999999</v>
      </c>
    </row>
    <row r="184" spans="1:3">
      <c r="A184" s="20">
        <v>181</v>
      </c>
      <c r="B184" s="20" t="s">
        <v>135</v>
      </c>
      <c r="C184" s="19">
        <v>123409.99999999999</v>
      </c>
    </row>
    <row r="185" spans="1:3">
      <c r="A185" s="20">
        <v>182</v>
      </c>
      <c r="B185" s="20" t="s">
        <v>136</v>
      </c>
      <c r="C185" s="19">
        <v>96530</v>
      </c>
    </row>
    <row r="186" spans="1:3">
      <c r="A186" s="20">
        <v>183</v>
      </c>
      <c r="B186" s="20" t="s">
        <v>142</v>
      </c>
      <c r="C186" s="19">
        <v>99540</v>
      </c>
    </row>
    <row r="187" spans="1:3">
      <c r="A187" s="20">
        <v>184</v>
      </c>
      <c r="B187" s="20" t="s">
        <v>144</v>
      </c>
      <c r="C187" s="19">
        <v>128799.99999999999</v>
      </c>
    </row>
    <row r="188" spans="1:3">
      <c r="A188" s="20">
        <v>185</v>
      </c>
      <c r="B188" s="20" t="s">
        <v>167</v>
      </c>
      <c r="C188" s="19">
        <v>149030</v>
      </c>
    </row>
    <row r="189" spans="1:3">
      <c r="A189" s="20">
        <v>186</v>
      </c>
      <c r="B189" s="20" t="s">
        <v>164</v>
      </c>
      <c r="C189" s="19">
        <v>213010</v>
      </c>
    </row>
    <row r="190" spans="1:3">
      <c r="A190" s="20">
        <v>187</v>
      </c>
      <c r="B190" s="20" t="s">
        <v>166</v>
      </c>
      <c r="C190" s="19">
        <v>213010</v>
      </c>
    </row>
    <row r="191" spans="1:3">
      <c r="A191" s="20">
        <v>188</v>
      </c>
      <c r="B191" s="20" t="s">
        <v>161</v>
      </c>
      <c r="C191" s="19">
        <v>213010</v>
      </c>
    </row>
    <row r="192" spans="1:3">
      <c r="A192" s="20">
        <v>189</v>
      </c>
      <c r="B192" s="20" t="s">
        <v>165</v>
      </c>
      <c r="C192" s="19">
        <v>213010</v>
      </c>
    </row>
    <row r="193" spans="1:3">
      <c r="A193" s="20">
        <v>190</v>
      </c>
      <c r="B193" s="20" t="s">
        <v>168</v>
      </c>
      <c r="C193" s="19">
        <v>141890</v>
      </c>
    </row>
    <row r="194" spans="1:3">
      <c r="A194" s="20">
        <v>191</v>
      </c>
      <c r="B194" s="20" t="s">
        <v>159</v>
      </c>
      <c r="C194" s="19">
        <v>213010</v>
      </c>
    </row>
    <row r="195" spans="1:3">
      <c r="A195" s="20">
        <v>192</v>
      </c>
      <c r="B195" s="20" t="s">
        <v>160</v>
      </c>
      <c r="C195" s="19">
        <v>213010</v>
      </c>
    </row>
    <row r="196" spans="1:3">
      <c r="A196" s="20">
        <v>193</v>
      </c>
      <c r="B196" s="20" t="s">
        <v>263</v>
      </c>
      <c r="C196" s="19">
        <v>136290</v>
      </c>
    </row>
    <row r="197" spans="1:3">
      <c r="A197" s="20">
        <v>194</v>
      </c>
      <c r="B197" s="20" t="s">
        <v>264</v>
      </c>
      <c r="C197" s="19">
        <v>136290</v>
      </c>
    </row>
    <row r="198" spans="1:3">
      <c r="A198" s="20">
        <v>195</v>
      </c>
      <c r="B198" s="20" t="s">
        <v>163</v>
      </c>
      <c r="C198" s="19">
        <v>293020</v>
      </c>
    </row>
    <row r="199" spans="1:3">
      <c r="A199" s="20">
        <v>196</v>
      </c>
      <c r="B199" s="20" t="s">
        <v>162</v>
      </c>
      <c r="C199" s="19">
        <v>293020</v>
      </c>
    </row>
    <row r="200" spans="1:3">
      <c r="A200" s="20">
        <v>197</v>
      </c>
      <c r="B200" s="20" t="s">
        <v>265</v>
      </c>
      <c r="C200" s="19">
        <v>244999.99999999997</v>
      </c>
    </row>
    <row r="201" spans="1:3">
      <c r="A201" s="20">
        <v>198</v>
      </c>
      <c r="B201" s="20" t="s">
        <v>266</v>
      </c>
      <c r="C201" s="19">
        <v>275030</v>
      </c>
    </row>
    <row r="202" spans="1:3">
      <c r="A202" s="20">
        <v>199</v>
      </c>
      <c r="B202" s="20" t="s">
        <v>267</v>
      </c>
      <c r="C202" s="19">
        <v>267540</v>
      </c>
    </row>
    <row r="203" spans="1:3">
      <c r="A203" s="20">
        <v>200</v>
      </c>
      <c r="B203" s="20" t="s">
        <v>268</v>
      </c>
      <c r="C203" s="19">
        <v>275030</v>
      </c>
    </row>
    <row r="204" spans="1:3">
      <c r="A204" s="20">
        <v>201</v>
      </c>
      <c r="B204" s="20" t="s">
        <v>152</v>
      </c>
      <c r="C204" s="19">
        <v>170030</v>
      </c>
    </row>
    <row r="205" spans="1:3">
      <c r="A205" s="20">
        <v>202</v>
      </c>
      <c r="B205" s="20" t="s">
        <v>150</v>
      </c>
      <c r="C205" s="19">
        <v>147560</v>
      </c>
    </row>
    <row r="206" spans="1:3">
      <c r="A206" s="20">
        <v>203</v>
      </c>
      <c r="B206" s="20" t="s">
        <v>151</v>
      </c>
      <c r="C206" s="19">
        <v>132510</v>
      </c>
    </row>
    <row r="207" spans="1:3">
      <c r="A207" s="20">
        <v>204</v>
      </c>
      <c r="B207" s="20" t="s">
        <v>269</v>
      </c>
      <c r="C207" s="19">
        <v>215040</v>
      </c>
    </row>
    <row r="208" spans="1:3">
      <c r="A208" s="20">
        <v>205</v>
      </c>
      <c r="B208" s="20" t="s">
        <v>270</v>
      </c>
      <c r="C208" s="19">
        <v>115289.99999999999</v>
      </c>
    </row>
    <row r="209" spans="1:3">
      <c r="A209" s="20">
        <v>206</v>
      </c>
      <c r="B209" s="20" t="s">
        <v>271</v>
      </c>
      <c r="C209" s="19">
        <v>108990</v>
      </c>
    </row>
    <row r="210" spans="1:3">
      <c r="A210" s="20">
        <v>207</v>
      </c>
      <c r="B210" s="20" t="s">
        <v>272</v>
      </c>
      <c r="C210" s="19">
        <v>115289.99999999999</v>
      </c>
    </row>
    <row r="211" spans="1:3">
      <c r="A211" s="20">
        <v>208</v>
      </c>
      <c r="B211" s="20" t="s">
        <v>154</v>
      </c>
      <c r="C211" s="19">
        <v>110040</v>
      </c>
    </row>
    <row r="212" spans="1:3">
      <c r="A212" s="20">
        <v>209</v>
      </c>
      <c r="B212" s="20" t="s">
        <v>205</v>
      </c>
      <c r="C212" s="19">
        <v>81830</v>
      </c>
    </row>
    <row r="213" spans="1:3">
      <c r="A213" s="20">
        <v>210</v>
      </c>
      <c r="B213" s="20" t="s">
        <v>153</v>
      </c>
      <c r="C213" s="19">
        <v>138530</v>
      </c>
    </row>
    <row r="214" spans="1:3">
      <c r="A214" s="20">
        <v>211</v>
      </c>
      <c r="B214" s="20" t="s">
        <v>208</v>
      </c>
      <c r="C214" s="19">
        <v>128799.99999999999</v>
      </c>
    </row>
    <row r="215" spans="1:3">
      <c r="A215" s="20">
        <v>212</v>
      </c>
      <c r="B215" s="20" t="s">
        <v>273</v>
      </c>
      <c r="C215" s="19">
        <v>102550</v>
      </c>
    </row>
    <row r="216" spans="1:3">
      <c r="A216" s="20">
        <v>213</v>
      </c>
      <c r="B216" s="20" t="s">
        <v>207</v>
      </c>
      <c r="C216" s="19">
        <v>109060</v>
      </c>
    </row>
    <row r="217" spans="1:3">
      <c r="A217" s="20">
        <v>214</v>
      </c>
      <c r="B217" s="20" t="s">
        <v>155</v>
      </c>
      <c r="C217" s="19">
        <v>113050</v>
      </c>
    </row>
    <row r="218" spans="1:3">
      <c r="A218" s="20">
        <v>215</v>
      </c>
      <c r="B218" s="20" t="s">
        <v>179</v>
      </c>
      <c r="C218" s="19">
        <v>113050</v>
      </c>
    </row>
    <row r="219" spans="1:3">
      <c r="A219" s="20">
        <v>216</v>
      </c>
      <c r="B219" s="20" t="s">
        <v>204</v>
      </c>
      <c r="C219" s="19">
        <v>98000</v>
      </c>
    </row>
    <row r="220" spans="1:3">
      <c r="A220" s="20">
        <v>217</v>
      </c>
      <c r="B220" s="20" t="s">
        <v>206</v>
      </c>
      <c r="C220" s="19">
        <v>113050</v>
      </c>
    </row>
    <row r="221" spans="1:3">
      <c r="A221" s="20">
        <v>218</v>
      </c>
      <c r="B221" s="20" t="s">
        <v>274</v>
      </c>
      <c r="C221" s="19">
        <v>113050</v>
      </c>
    </row>
    <row r="222" spans="1:3">
      <c r="A222" s="20">
        <v>219</v>
      </c>
      <c r="B222" s="20" t="s">
        <v>275</v>
      </c>
      <c r="C222" s="19">
        <v>118999.99999999999</v>
      </c>
    </row>
    <row r="223" spans="1:3">
      <c r="A223" s="20">
        <v>220</v>
      </c>
      <c r="B223" s="20" t="s">
        <v>276</v>
      </c>
      <c r="C223" s="19">
        <v>118999.99999999999</v>
      </c>
    </row>
    <row r="224" spans="1:3">
      <c r="A224" s="20">
        <v>221</v>
      </c>
      <c r="B224" s="20" t="s">
        <v>277</v>
      </c>
      <c r="C224" s="19">
        <v>128029.99999999999</v>
      </c>
    </row>
    <row r="225" spans="1:3">
      <c r="A225" s="20">
        <v>222</v>
      </c>
      <c r="B225" s="20" t="s">
        <v>278</v>
      </c>
      <c r="C225" s="19">
        <v>125019.99999999999</v>
      </c>
    </row>
    <row r="226" spans="1:3">
      <c r="A226" s="20">
        <v>223</v>
      </c>
      <c r="B226" s="20" t="s">
        <v>279</v>
      </c>
      <c r="C226" s="19">
        <v>125019.99999999999</v>
      </c>
    </row>
    <row r="227" spans="1:3">
      <c r="A227" s="20">
        <v>224</v>
      </c>
      <c r="B227" s="20" t="s">
        <v>280</v>
      </c>
      <c r="C227" s="19">
        <v>128029.99999999999</v>
      </c>
    </row>
    <row r="228" spans="1:3">
      <c r="A228" s="20">
        <v>225</v>
      </c>
      <c r="B228" s="20" t="s">
        <v>170</v>
      </c>
      <c r="C228" s="19">
        <v>101010</v>
      </c>
    </row>
    <row r="229" spans="1:3">
      <c r="A229" s="20">
        <v>226</v>
      </c>
      <c r="B229" s="20" t="s">
        <v>172</v>
      </c>
      <c r="C229" s="19">
        <v>101010</v>
      </c>
    </row>
    <row r="230" spans="1:3">
      <c r="A230" s="20">
        <v>227</v>
      </c>
      <c r="B230" s="20" t="s">
        <v>281</v>
      </c>
      <c r="C230" s="19">
        <v>101010</v>
      </c>
    </row>
    <row r="231" spans="1:3">
      <c r="A231" s="20">
        <v>228</v>
      </c>
      <c r="B231" s="20" t="s">
        <v>171</v>
      </c>
      <c r="C231" s="19">
        <v>101010</v>
      </c>
    </row>
    <row r="232" spans="1:3">
      <c r="A232" s="20">
        <v>229</v>
      </c>
      <c r="B232" s="20" t="s">
        <v>169</v>
      </c>
      <c r="C232" s="19">
        <v>102620</v>
      </c>
    </row>
    <row r="233" spans="1:3">
      <c r="A233" s="20">
        <v>230</v>
      </c>
      <c r="B233" s="20" t="s">
        <v>209</v>
      </c>
      <c r="C233" s="19">
        <v>102620</v>
      </c>
    </row>
    <row r="234" spans="1:3">
      <c r="A234" s="20">
        <v>231</v>
      </c>
      <c r="B234" s="20" t="s">
        <v>282</v>
      </c>
      <c r="C234" s="19">
        <v>101010</v>
      </c>
    </row>
    <row r="235" spans="1:3">
      <c r="A235" s="20">
        <v>232</v>
      </c>
      <c r="B235" s="20" t="s">
        <v>283</v>
      </c>
      <c r="C235" s="19">
        <v>101010</v>
      </c>
    </row>
    <row r="236" spans="1:3">
      <c r="A236" s="20">
        <v>233</v>
      </c>
      <c r="B236" s="20" t="s">
        <v>177</v>
      </c>
      <c r="C236" s="19">
        <v>120259.99999999999</v>
      </c>
    </row>
    <row r="237" spans="1:3">
      <c r="A237" s="20">
        <v>234</v>
      </c>
      <c r="B237" s="20" t="s">
        <v>284</v>
      </c>
      <c r="C237" s="19">
        <v>165550</v>
      </c>
    </row>
    <row r="238" spans="1:3">
      <c r="A238" s="20">
        <v>235</v>
      </c>
      <c r="B238" s="20" t="s">
        <v>191</v>
      </c>
      <c r="C238" s="19">
        <v>109060</v>
      </c>
    </row>
    <row r="239" spans="1:3">
      <c r="A239" s="20">
        <v>236</v>
      </c>
      <c r="B239" s="20" t="s">
        <v>188</v>
      </c>
      <c r="C239" s="19">
        <v>104230</v>
      </c>
    </row>
    <row r="240" spans="1:3">
      <c r="A240" s="20">
        <v>237</v>
      </c>
      <c r="B240" s="20" t="s">
        <v>190</v>
      </c>
      <c r="C240" s="19">
        <v>105000</v>
      </c>
    </row>
    <row r="241" spans="1:3">
      <c r="A241" s="20">
        <v>238</v>
      </c>
      <c r="B241" s="20" t="s">
        <v>201</v>
      </c>
      <c r="C241" s="19">
        <v>101010</v>
      </c>
    </row>
    <row r="242" spans="1:3">
      <c r="A242" s="20">
        <v>239</v>
      </c>
      <c r="B242" s="20" t="s">
        <v>195</v>
      </c>
      <c r="C242" s="19">
        <v>105000</v>
      </c>
    </row>
    <row r="243" spans="1:3">
      <c r="A243" s="20">
        <v>240</v>
      </c>
      <c r="B243" s="20" t="s">
        <v>189</v>
      </c>
      <c r="C243" s="19">
        <v>101010</v>
      </c>
    </row>
    <row r="244" spans="1:3">
      <c r="A244" s="20">
        <v>241</v>
      </c>
      <c r="B244" s="20" t="s">
        <v>193</v>
      </c>
      <c r="C244" s="19">
        <v>101010</v>
      </c>
    </row>
    <row r="245" spans="1:3">
      <c r="A245" s="20">
        <v>242</v>
      </c>
      <c r="B245" s="20" t="s">
        <v>198</v>
      </c>
      <c r="C245" s="19">
        <v>101010</v>
      </c>
    </row>
    <row r="246" spans="1:3">
      <c r="A246" s="20">
        <v>243</v>
      </c>
      <c r="B246" s="20" t="s">
        <v>202</v>
      </c>
      <c r="C246" s="19">
        <v>101010</v>
      </c>
    </row>
    <row r="247" spans="1:3">
      <c r="A247" s="20">
        <v>244</v>
      </c>
      <c r="B247" s="20" t="s">
        <v>197</v>
      </c>
      <c r="C247" s="19">
        <v>101010</v>
      </c>
    </row>
    <row r="248" spans="1:3">
      <c r="A248" s="20">
        <v>245</v>
      </c>
      <c r="B248" s="20" t="s">
        <v>200</v>
      </c>
      <c r="C248" s="19">
        <v>101010</v>
      </c>
    </row>
    <row r="249" spans="1:3">
      <c r="A249" s="20">
        <v>246</v>
      </c>
      <c r="B249" s="20" t="s">
        <v>203</v>
      </c>
      <c r="C249" s="19">
        <v>101010</v>
      </c>
    </row>
    <row r="250" spans="1:3">
      <c r="A250" s="20">
        <v>247</v>
      </c>
      <c r="B250" s="20" t="s">
        <v>199</v>
      </c>
      <c r="C250" s="19">
        <v>101010</v>
      </c>
    </row>
    <row r="251" spans="1:3">
      <c r="A251" s="20">
        <v>248</v>
      </c>
      <c r="B251" s="20" t="s">
        <v>285</v>
      </c>
      <c r="C251" s="19">
        <v>101010</v>
      </c>
    </row>
    <row r="252" spans="1:3">
      <c r="A252" s="20">
        <v>249</v>
      </c>
      <c r="B252" s="20" t="s">
        <v>196</v>
      </c>
      <c r="C252" s="19">
        <v>101010</v>
      </c>
    </row>
    <row r="253" spans="1:3">
      <c r="A253" s="20">
        <v>250</v>
      </c>
      <c r="B253" s="20" t="s">
        <v>182</v>
      </c>
      <c r="C253" s="19">
        <v>120259.99999999999</v>
      </c>
    </row>
    <row r="254" spans="1:3">
      <c r="A254" s="20">
        <v>251</v>
      </c>
      <c r="B254" s="20" t="s">
        <v>181</v>
      </c>
      <c r="C254" s="19">
        <v>120259.99999999999</v>
      </c>
    </row>
    <row r="255" spans="1:3">
      <c r="A255" s="20">
        <v>252</v>
      </c>
      <c r="B255" s="20" t="s">
        <v>286</v>
      </c>
      <c r="C255" s="19">
        <v>83790</v>
      </c>
    </row>
    <row r="256" spans="1:3">
      <c r="A256" s="20">
        <v>253</v>
      </c>
      <c r="B256" s="20" t="s">
        <v>187</v>
      </c>
      <c r="C256" s="19">
        <v>96530</v>
      </c>
    </row>
    <row r="257" spans="1:3">
      <c r="A257" s="20">
        <v>254</v>
      </c>
      <c r="B257" s="20" t="s">
        <v>156</v>
      </c>
      <c r="C257" s="19">
        <v>110040</v>
      </c>
    </row>
    <row r="258" spans="1:3">
      <c r="A258" s="20">
        <v>255</v>
      </c>
      <c r="B258" s="20" t="s">
        <v>287</v>
      </c>
      <c r="C258" s="19">
        <v>165550</v>
      </c>
    </row>
    <row r="259" spans="1:3">
      <c r="A259" s="20">
        <v>256</v>
      </c>
      <c r="B259" s="20" t="s">
        <v>288</v>
      </c>
      <c r="C259" s="19">
        <v>110040</v>
      </c>
    </row>
    <row r="260" spans="1:3">
      <c r="A260" s="20">
        <v>257</v>
      </c>
      <c r="B260" s="20" t="s">
        <v>289</v>
      </c>
      <c r="C260" s="19">
        <v>165550</v>
      </c>
    </row>
    <row r="261" spans="1:3">
      <c r="A261" s="20">
        <v>258</v>
      </c>
      <c r="B261" s="20" t="s">
        <v>180</v>
      </c>
      <c r="C261" s="19">
        <v>98770</v>
      </c>
    </row>
    <row r="262" spans="1:3">
      <c r="A262" s="20">
        <v>259</v>
      </c>
      <c r="B262" s="20" t="s">
        <v>186</v>
      </c>
      <c r="C262" s="19">
        <v>80010</v>
      </c>
    </row>
    <row r="263" spans="1:3">
      <c r="A263" s="20">
        <v>260</v>
      </c>
      <c r="B263" s="20" t="s">
        <v>192</v>
      </c>
      <c r="C263" s="19">
        <v>87500</v>
      </c>
    </row>
    <row r="264" spans="1:3">
      <c r="A264" s="20">
        <v>261</v>
      </c>
      <c r="B264" s="20" t="s">
        <v>183</v>
      </c>
      <c r="C264" s="19">
        <v>89810</v>
      </c>
    </row>
    <row r="265" spans="1:3">
      <c r="A265" s="20">
        <v>262</v>
      </c>
      <c r="B265" s="20" t="s">
        <v>194</v>
      </c>
      <c r="C265" s="19">
        <v>87500</v>
      </c>
    </row>
    <row r="266" spans="1:3">
      <c r="A266" s="20">
        <v>263</v>
      </c>
      <c r="B266" s="20" t="s">
        <v>290</v>
      </c>
      <c r="C266" s="19">
        <v>110040</v>
      </c>
    </row>
    <row r="267" spans="1:3">
      <c r="A267" s="20">
        <v>264</v>
      </c>
      <c r="B267" s="20" t="s">
        <v>291</v>
      </c>
      <c r="C267" s="19">
        <v>165550</v>
      </c>
    </row>
    <row r="268" spans="1:3">
      <c r="A268" s="20">
        <v>265</v>
      </c>
      <c r="B268" s="20" t="s">
        <v>292</v>
      </c>
      <c r="C268" s="19">
        <v>125019.99999999999</v>
      </c>
    </row>
    <row r="269" spans="1:3">
      <c r="A269" s="20">
        <v>266</v>
      </c>
      <c r="B269" s="20" t="s">
        <v>157</v>
      </c>
      <c r="C269" s="19">
        <v>121309.99999999999</v>
      </c>
    </row>
    <row r="270" spans="1:3">
      <c r="A270" s="20">
        <v>267</v>
      </c>
      <c r="B270" s="20" t="s">
        <v>185</v>
      </c>
      <c r="C270" s="19">
        <v>100240</v>
      </c>
    </row>
    <row r="271" spans="1:3">
      <c r="A271" s="20">
        <v>268</v>
      </c>
      <c r="B271" s="20" t="s">
        <v>184</v>
      </c>
      <c r="C271" s="19">
        <v>91280</v>
      </c>
    </row>
    <row r="272" spans="1:3">
      <c r="A272" s="20">
        <v>269</v>
      </c>
      <c r="B272" s="20" t="s">
        <v>158</v>
      </c>
      <c r="C272" s="19">
        <v>121309.99999999999</v>
      </c>
    </row>
    <row r="273" spans="1:3">
      <c r="A273" s="20">
        <v>270</v>
      </c>
      <c r="B273" s="20" t="s">
        <v>293</v>
      </c>
      <c r="C273" s="19">
        <v>125019.99999999999</v>
      </c>
    </row>
    <row r="274" spans="1:3">
      <c r="A274" s="20">
        <v>271</v>
      </c>
      <c r="B274" s="20" t="s">
        <v>294</v>
      </c>
      <c r="C274" s="19">
        <v>128029.99999999999</v>
      </c>
    </row>
    <row r="275" spans="1:3">
      <c r="A275" s="20">
        <v>272</v>
      </c>
      <c r="B275" s="20" t="s">
        <v>295</v>
      </c>
      <c r="C275" s="19">
        <v>118999.99999999999</v>
      </c>
    </row>
    <row r="276" spans="1:3">
      <c r="A276" s="20">
        <v>273</v>
      </c>
      <c r="B276" s="20" t="s">
        <v>296</v>
      </c>
      <c r="C276" s="19">
        <v>128029.99999999999</v>
      </c>
    </row>
    <row r="277" spans="1:3">
      <c r="A277" s="20">
        <v>274</v>
      </c>
      <c r="B277" s="20" t="s">
        <v>297</v>
      </c>
      <c r="C277" s="19">
        <v>128029.99999999999</v>
      </c>
    </row>
    <row r="278" spans="1:3">
      <c r="A278" s="20">
        <v>275</v>
      </c>
      <c r="B278" s="20" t="s">
        <v>298</v>
      </c>
      <c r="C278" s="19">
        <v>149800</v>
      </c>
    </row>
    <row r="279" spans="1:3">
      <c r="A279" s="20">
        <v>276</v>
      </c>
      <c r="B279" s="20" t="s">
        <v>299</v>
      </c>
      <c r="C279" s="19">
        <v>132510</v>
      </c>
    </row>
    <row r="280" spans="1:3">
      <c r="A280" s="20">
        <v>277</v>
      </c>
      <c r="B280" s="20" t="s">
        <v>300</v>
      </c>
      <c r="C280" s="19">
        <v>125019.99999999999</v>
      </c>
    </row>
    <row r="281" spans="1:3">
      <c r="A281" s="20">
        <v>278</v>
      </c>
      <c r="B281" s="20" t="s">
        <v>301</v>
      </c>
      <c r="C281" s="19">
        <v>125019.99999999999</v>
      </c>
    </row>
    <row r="282" spans="1:3">
      <c r="A282" s="20">
        <v>279</v>
      </c>
      <c r="B282" s="20" t="s">
        <v>178</v>
      </c>
      <c r="C282" s="19">
        <v>120259.99999999999</v>
      </c>
    </row>
    <row r="283" spans="1:3">
      <c r="A283" s="20">
        <v>280</v>
      </c>
      <c r="B283" s="20" t="s">
        <v>175</v>
      </c>
      <c r="C283" s="19">
        <v>117039.99999999999</v>
      </c>
    </row>
    <row r="284" spans="1:3">
      <c r="A284" s="20">
        <v>281</v>
      </c>
      <c r="B284" s="20" t="s">
        <v>174</v>
      </c>
      <c r="C284" s="19">
        <v>126629.99999999999</v>
      </c>
    </row>
    <row r="285" spans="1:3">
      <c r="A285" s="20">
        <v>282</v>
      </c>
      <c r="B285" s="20" t="s">
        <v>176</v>
      </c>
      <c r="C285" s="19">
        <v>118999.99999999999</v>
      </c>
    </row>
    <row r="286" spans="1:3">
      <c r="A286" s="20">
        <v>283</v>
      </c>
      <c r="B286" s="20" t="s">
        <v>173</v>
      </c>
      <c r="C286" s="19">
        <v>113050</v>
      </c>
    </row>
    <row r="287" spans="1:3">
      <c r="A287" s="20">
        <v>284</v>
      </c>
      <c r="B287" s="20" t="s">
        <v>302</v>
      </c>
      <c r="C287" s="19">
        <v>117529.99999999999</v>
      </c>
    </row>
    <row r="288" spans="1:3">
      <c r="A288" s="20">
        <v>285</v>
      </c>
      <c r="B288" s="20" t="s">
        <v>303</v>
      </c>
      <c r="C288" s="19">
        <v>117529.99999999999</v>
      </c>
    </row>
    <row r="289" spans="1:3">
      <c r="A289" s="20">
        <v>286</v>
      </c>
      <c r="B289" s="20" t="s">
        <v>304</v>
      </c>
      <c r="C289" s="19">
        <v>117529.99999999999</v>
      </c>
    </row>
    <row r="290" spans="1:3">
      <c r="A290" s="20">
        <v>287</v>
      </c>
      <c r="B290" s="20" t="s">
        <v>210</v>
      </c>
      <c r="C290" s="19">
        <v>102550</v>
      </c>
    </row>
    <row r="291" spans="1:3">
      <c r="A291" s="20">
        <v>288</v>
      </c>
      <c r="B291" s="20" t="s">
        <v>213</v>
      </c>
      <c r="C291" s="19">
        <v>86030</v>
      </c>
    </row>
    <row r="292" spans="1:3">
      <c r="A292" s="20">
        <v>289</v>
      </c>
      <c r="B292" s="20" t="s">
        <v>214</v>
      </c>
      <c r="C292" s="19">
        <v>117529.99999999999</v>
      </c>
    </row>
    <row r="293" spans="1:3">
      <c r="A293" s="20">
        <v>290</v>
      </c>
      <c r="B293" s="20" t="s">
        <v>212</v>
      </c>
      <c r="C293" s="19">
        <v>137830</v>
      </c>
    </row>
    <row r="294" spans="1:3">
      <c r="A294" s="20">
        <v>291</v>
      </c>
      <c r="B294" s="20" t="s">
        <v>211</v>
      </c>
      <c r="C294" s="19">
        <v>129849.99999999999</v>
      </c>
    </row>
    <row r="295" spans="1:3">
      <c r="A295" s="20">
        <v>292</v>
      </c>
      <c r="B295" s="20" t="s">
        <v>215</v>
      </c>
      <c r="C295" s="19">
        <v>129849.99999999999</v>
      </c>
    </row>
    <row r="296" spans="1:3">
      <c r="A296" s="20">
        <v>293</v>
      </c>
      <c r="B296" s="20" t="s">
        <v>305</v>
      </c>
      <c r="C296" s="19">
        <v>146790</v>
      </c>
    </row>
    <row r="297" spans="1:3">
      <c r="A297" s="20">
        <v>294</v>
      </c>
      <c r="B297" s="20" t="s">
        <v>306</v>
      </c>
      <c r="C297" s="19">
        <v>146790</v>
      </c>
    </row>
    <row r="298" spans="1:3">
      <c r="A298" s="20">
        <v>295</v>
      </c>
      <c r="B298" s="20" t="s">
        <v>307</v>
      </c>
      <c r="C298" s="19">
        <v>275030</v>
      </c>
    </row>
    <row r="299" spans="1:3">
      <c r="A299" s="20">
        <v>296</v>
      </c>
      <c r="B299" s="20" t="s">
        <v>308</v>
      </c>
      <c r="C299" s="19">
        <v>275030</v>
      </c>
    </row>
    <row r="300" spans="1:3">
      <c r="A300" s="20">
        <v>297</v>
      </c>
      <c r="B300" s="20" t="s">
        <v>309</v>
      </c>
      <c r="C300" s="19">
        <v>267540</v>
      </c>
    </row>
    <row r="301" spans="1:3">
      <c r="A301" s="20">
        <v>298</v>
      </c>
      <c r="B301" s="20" t="s">
        <v>310</v>
      </c>
      <c r="C301" s="19">
        <v>275030</v>
      </c>
    </row>
    <row r="302" spans="1:3">
      <c r="A302" s="20">
        <v>299</v>
      </c>
      <c r="B302" s="20" t="s">
        <v>311</v>
      </c>
      <c r="C302" s="19">
        <v>275030</v>
      </c>
    </row>
    <row r="303" spans="1:3">
      <c r="A303" s="20">
        <v>300</v>
      </c>
      <c r="B303" s="20" t="s">
        <v>312</v>
      </c>
      <c r="C303" s="19">
        <v>275030</v>
      </c>
    </row>
    <row r="304" spans="1:3">
      <c r="A304" s="20">
        <v>301</v>
      </c>
      <c r="B304" s="20" t="s">
        <v>313</v>
      </c>
      <c r="C304" s="19">
        <v>275030</v>
      </c>
    </row>
    <row r="305" spans="1:3">
      <c r="A305" s="20">
        <v>302</v>
      </c>
      <c r="B305" s="20" t="s">
        <v>314</v>
      </c>
      <c r="C305" s="19">
        <v>275030</v>
      </c>
    </row>
    <row r="306" spans="1:3">
      <c r="A306" s="20">
        <v>303</v>
      </c>
      <c r="B306" s="20" t="s">
        <v>315</v>
      </c>
      <c r="C306" s="19">
        <v>275030</v>
      </c>
    </row>
    <row r="307" spans="1:3">
      <c r="A307" s="20">
        <v>304</v>
      </c>
      <c r="B307" s="20" t="s">
        <v>316</v>
      </c>
      <c r="C307" s="19">
        <v>275030</v>
      </c>
    </row>
    <row r="308" spans="1:3">
      <c r="A308" s="20">
        <v>305</v>
      </c>
      <c r="B308" s="20" t="s">
        <v>317</v>
      </c>
      <c r="C308" s="19">
        <v>275030</v>
      </c>
    </row>
    <row r="309" spans="1:3">
      <c r="A309" s="20">
        <v>306</v>
      </c>
      <c r="B309" s="20" t="s">
        <v>318</v>
      </c>
      <c r="C309" s="19">
        <v>275030</v>
      </c>
    </row>
    <row r="310" spans="1:3">
      <c r="A310" s="20">
        <v>307</v>
      </c>
      <c r="B310" s="20" t="s">
        <v>319</v>
      </c>
      <c r="C310" s="19">
        <v>275030</v>
      </c>
    </row>
    <row r="311" spans="1:3">
      <c r="A311" s="20">
        <v>308</v>
      </c>
      <c r="B311" s="20" t="s">
        <v>320</v>
      </c>
      <c r="C311" s="19">
        <v>275030</v>
      </c>
    </row>
    <row r="312" spans="1:3">
      <c r="A312" s="20">
        <v>309</v>
      </c>
      <c r="B312" s="20" t="s">
        <v>321</v>
      </c>
      <c r="C312" s="19">
        <v>275030</v>
      </c>
    </row>
    <row r="313" spans="1:3">
      <c r="A313" s="20">
        <v>310</v>
      </c>
      <c r="B313" s="20" t="s">
        <v>322</v>
      </c>
      <c r="C313" s="19">
        <v>275030</v>
      </c>
    </row>
    <row r="314" spans="1:3">
      <c r="A314" s="20">
        <v>311</v>
      </c>
      <c r="B314" s="20" t="s">
        <v>323</v>
      </c>
      <c r="C314" s="19">
        <v>181020</v>
      </c>
    </row>
    <row r="315" spans="1:3">
      <c r="A315" s="20">
        <v>312</v>
      </c>
      <c r="B315" s="20" t="s">
        <v>324</v>
      </c>
      <c r="C315" s="19">
        <v>117039.99999999999</v>
      </c>
    </row>
    <row r="316" spans="1:3">
      <c r="A316" s="20">
        <v>313</v>
      </c>
      <c r="B316" s="20" t="s">
        <v>325</v>
      </c>
      <c r="C316" s="19">
        <v>170030</v>
      </c>
    </row>
    <row r="317" spans="1:3">
      <c r="A317" s="20">
        <v>314</v>
      </c>
      <c r="B317" s="20" t="s">
        <v>326</v>
      </c>
      <c r="C317" s="19">
        <v>170030</v>
      </c>
    </row>
    <row r="318" spans="1:3">
      <c r="A318" s="20">
        <v>315</v>
      </c>
      <c r="B318" s="20" t="s">
        <v>327</v>
      </c>
      <c r="C318" s="19">
        <v>69020</v>
      </c>
    </row>
    <row r="319" spans="1:3">
      <c r="A319" s="20">
        <v>316</v>
      </c>
      <c r="B319" s="20" t="s">
        <v>328</v>
      </c>
      <c r="C319" s="19">
        <v>69020</v>
      </c>
    </row>
    <row r="320" spans="1:3">
      <c r="A320" s="20">
        <v>317</v>
      </c>
      <c r="B320" s="20" t="s">
        <v>329</v>
      </c>
      <c r="C320" s="19">
        <v>69020</v>
      </c>
    </row>
    <row r="321" spans="1:3">
      <c r="A321" s="20">
        <v>318</v>
      </c>
      <c r="B321" s="20" t="s">
        <v>219</v>
      </c>
      <c r="C321" s="19">
        <v>1445010</v>
      </c>
    </row>
    <row r="322" spans="1:3">
      <c r="A322" s="20">
        <v>319</v>
      </c>
      <c r="B322" s="20" t="s">
        <v>216</v>
      </c>
      <c r="C322" s="19">
        <v>1205050</v>
      </c>
    </row>
    <row r="323" spans="1:3">
      <c r="A323" s="20">
        <v>320</v>
      </c>
      <c r="B323" s="20" t="s">
        <v>217</v>
      </c>
      <c r="C323" s="19">
        <v>1130010</v>
      </c>
    </row>
    <row r="324" spans="1:3">
      <c r="A324" s="20">
        <v>321</v>
      </c>
      <c r="B324" s="20" t="s">
        <v>218</v>
      </c>
      <c r="C324" s="19">
        <v>1765050</v>
      </c>
    </row>
    <row r="325" spans="1:3">
      <c r="A325" s="20">
        <v>322</v>
      </c>
      <c r="B325" s="20" t="s">
        <v>330</v>
      </c>
      <c r="C325" s="19">
        <v>1580040</v>
      </c>
    </row>
    <row r="326" spans="1:3">
      <c r="A326" s="20">
        <v>323</v>
      </c>
      <c r="B326" s="20" t="s">
        <v>331</v>
      </c>
      <c r="C326" s="19">
        <v>1445010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11"/>
  <sheetViews>
    <sheetView tabSelected="1" workbookViewId="0">
      <selection activeCell="S22" sqref="S22"/>
    </sheetView>
  </sheetViews>
  <sheetFormatPr defaultRowHeight="9.1999999999999993" customHeight="1"/>
  <cols>
    <col min="1" max="1" width="3.5703125" style="18" bestFit="1" customWidth="1"/>
    <col min="2" max="2" width="9" style="2" bestFit="1" customWidth="1"/>
    <col min="3" max="3" width="7.42578125" style="17" bestFit="1" customWidth="1"/>
    <col min="4" max="4" width="1.5703125" style="2" customWidth="1"/>
    <col min="5" max="5" width="3.5703125" style="18" bestFit="1" customWidth="1"/>
    <col min="6" max="6" width="7.140625" style="2" bestFit="1" customWidth="1"/>
    <col min="7" max="7" width="7.42578125" style="17" bestFit="1" customWidth="1"/>
    <col min="8" max="8" width="1.7109375" style="2" customWidth="1"/>
    <col min="9" max="9" width="3.5703125" style="18" bestFit="1" customWidth="1"/>
    <col min="10" max="10" width="8.28515625" style="2" bestFit="1" customWidth="1"/>
    <col min="11" max="11" width="7.42578125" style="17" bestFit="1" customWidth="1"/>
    <col min="12" max="12" width="1.140625" style="2" customWidth="1"/>
    <col min="13" max="13" width="4.5703125" style="18" bestFit="1" customWidth="1"/>
    <col min="14" max="14" width="8.140625" style="2" bestFit="1" customWidth="1"/>
    <col min="15" max="15" width="8.7109375" style="17" bestFit="1" customWidth="1"/>
    <col min="16" max="16" width="1.5703125" style="2" customWidth="1"/>
    <col min="17" max="17" width="0.7109375" style="2" customWidth="1"/>
    <col min="18" max="18" width="3.5703125" style="2" bestFit="1" customWidth="1"/>
    <col min="19" max="19" width="7" style="2" bestFit="1" customWidth="1"/>
    <col min="20" max="20" width="6.140625" style="7" bestFit="1" customWidth="1"/>
    <col min="21" max="22" width="9.140625" style="2"/>
    <col min="23" max="23" width="9.140625" style="11"/>
    <col min="24" max="16384" width="9.140625" style="2"/>
  </cols>
  <sheetData>
    <row r="1" spans="1:20" ht="13.5" customHeight="1">
      <c r="A1" s="27" t="s">
        <v>220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1"/>
      <c r="R1" s="1"/>
      <c r="S1" s="1"/>
      <c r="T1" s="1"/>
    </row>
    <row r="2" spans="1:20" ht="9.1999999999999993" customHeight="1">
      <c r="A2" s="3" t="s">
        <v>0</v>
      </c>
      <c r="B2" s="3" t="s">
        <v>1</v>
      </c>
      <c r="C2" s="4" t="s">
        <v>2</v>
      </c>
      <c r="D2" s="5"/>
      <c r="E2" s="3" t="s">
        <v>0</v>
      </c>
      <c r="F2" s="3" t="s">
        <v>1</v>
      </c>
      <c r="G2" s="4" t="s">
        <v>2</v>
      </c>
      <c r="H2" s="5"/>
      <c r="I2" s="3" t="s">
        <v>0</v>
      </c>
      <c r="J2" s="3" t="s">
        <v>1</v>
      </c>
      <c r="K2" s="4" t="s">
        <v>2</v>
      </c>
      <c r="L2" s="5"/>
      <c r="M2" s="3" t="s">
        <v>0</v>
      </c>
      <c r="N2" s="3" t="s">
        <v>1</v>
      </c>
      <c r="O2" s="4" t="s">
        <v>2</v>
      </c>
      <c r="P2" s="6"/>
    </row>
    <row r="3" spans="1:20" ht="9.1999999999999993" customHeight="1">
      <c r="A3" s="8">
        <f>DPR!A4</f>
        <v>1</v>
      </c>
      <c r="B3" s="9" t="str">
        <f>DPR!B4</f>
        <v>JAR 0101</v>
      </c>
      <c r="C3" s="10">
        <f>DPR!C4</f>
        <v>288260</v>
      </c>
      <c r="E3" s="8">
        <f>DPR!A104</f>
        <v>101</v>
      </c>
      <c r="F3" s="9" t="str">
        <f>DPR!B104</f>
        <v>JDO 6403</v>
      </c>
      <c r="G3" s="10">
        <f>DPR!C104</f>
        <v>83020</v>
      </c>
      <c r="I3" s="8">
        <f>DPR!A204</f>
        <v>201</v>
      </c>
      <c r="J3" s="9" t="str">
        <f>DPR!B204</f>
        <v>JGN 3407</v>
      </c>
      <c r="K3" s="10">
        <f>DPR!C204</f>
        <v>170030</v>
      </c>
      <c r="M3" s="8">
        <f>DPR!A304</f>
        <v>301</v>
      </c>
      <c r="N3" s="9" t="str">
        <f>DPR!B304</f>
        <v>TAS 021</v>
      </c>
      <c r="O3" s="10">
        <f>DPR!C304</f>
        <v>275030</v>
      </c>
    </row>
    <row r="4" spans="1:20" ht="9.1999999999999993" customHeight="1">
      <c r="A4" s="8">
        <f>DPR!A5</f>
        <v>2</v>
      </c>
      <c r="B4" s="9" t="str">
        <f>DPR!B5</f>
        <v>JAR 0103</v>
      </c>
      <c r="C4" s="10">
        <f>DPR!C5</f>
        <v>301000</v>
      </c>
      <c r="E4" s="8">
        <f>DPR!A105</f>
        <v>102</v>
      </c>
      <c r="F4" s="9" t="str">
        <f>DPR!B105</f>
        <v>JDO 6404</v>
      </c>
      <c r="G4" s="10">
        <f>DPR!C105</f>
        <v>83020</v>
      </c>
      <c r="I4" s="8">
        <f>DPR!A205</f>
        <v>202</v>
      </c>
      <c r="J4" s="9" t="str">
        <f>DPR!B205</f>
        <v>JGN 3414</v>
      </c>
      <c r="K4" s="10">
        <f>DPR!C205</f>
        <v>147560</v>
      </c>
      <c r="M4" s="8">
        <f>DPR!A305</f>
        <v>302</v>
      </c>
      <c r="N4" s="9" t="str">
        <f>DPR!B305</f>
        <v>TAS 022</v>
      </c>
      <c r="O4" s="10">
        <f>DPR!C305</f>
        <v>275030</v>
      </c>
    </row>
    <row r="5" spans="1:20" ht="9.1999999999999993" customHeight="1">
      <c r="A5" s="8">
        <f>DPR!A6</f>
        <v>3</v>
      </c>
      <c r="B5" s="9" t="str">
        <f>DPR!B6</f>
        <v>JAR 0106</v>
      </c>
      <c r="C5" s="10">
        <f>DPR!C6</f>
        <v>237509.99999999997</v>
      </c>
      <c r="E5" s="8">
        <f>DPR!A106</f>
        <v>103</v>
      </c>
      <c r="F5" s="9" t="str">
        <f>DPR!B106</f>
        <v>JER 3005</v>
      </c>
      <c r="G5" s="10">
        <f>DPR!C106</f>
        <v>87500</v>
      </c>
      <c r="I5" s="8">
        <f>DPR!A206</f>
        <v>203</v>
      </c>
      <c r="J5" s="9" t="str">
        <f>DPR!B206</f>
        <v>JSN 1208</v>
      </c>
      <c r="K5" s="10">
        <f>DPR!C206</f>
        <v>132510</v>
      </c>
      <c r="M5" s="8">
        <f>DPR!A306</f>
        <v>303</v>
      </c>
      <c r="N5" s="9" t="str">
        <f>DPR!B306</f>
        <v>TAS 023</v>
      </c>
      <c r="O5" s="10">
        <f>DPR!C306</f>
        <v>275030</v>
      </c>
    </row>
    <row r="6" spans="1:20" ht="9.1999999999999993" customHeight="1">
      <c r="A6" s="8">
        <f>DPR!A7</f>
        <v>4</v>
      </c>
      <c r="B6" s="9" t="str">
        <f>DPR!B7</f>
        <v>JAR 0108</v>
      </c>
      <c r="C6" s="10">
        <f>DPR!C7</f>
        <v>270550</v>
      </c>
      <c r="E6" s="8">
        <f>DPR!A107</f>
        <v>104</v>
      </c>
      <c r="F6" s="9" t="str">
        <f>DPR!B107</f>
        <v>JER 3004</v>
      </c>
      <c r="G6" s="10">
        <f>DPR!C107</f>
        <v>102550</v>
      </c>
      <c r="I6" s="8">
        <f>DPR!A207</f>
        <v>204</v>
      </c>
      <c r="J6" s="9" t="str">
        <f>DPR!B207</f>
        <v>JMS 0233</v>
      </c>
      <c r="K6" s="10">
        <f>DPR!C207</f>
        <v>215040</v>
      </c>
      <c r="M6" s="8">
        <f>DPR!A307</f>
        <v>304</v>
      </c>
      <c r="N6" s="9" t="str">
        <f>DPR!B307</f>
        <v>TAS 024</v>
      </c>
      <c r="O6" s="10">
        <f>DPR!C307</f>
        <v>275030</v>
      </c>
    </row>
    <row r="7" spans="1:20" ht="9.1999999999999993" customHeight="1">
      <c r="A7" s="8">
        <f>DPR!A8</f>
        <v>5</v>
      </c>
      <c r="B7" s="9" t="str">
        <f>DPR!B8</f>
        <v>JAR 0111</v>
      </c>
      <c r="C7" s="10">
        <f>DPR!C8</f>
        <v>301000</v>
      </c>
      <c r="E7" s="8">
        <f>DPR!A108</f>
        <v>105</v>
      </c>
      <c r="F7" s="9" t="str">
        <f>DPR!B108</f>
        <v>JDD 1501</v>
      </c>
      <c r="G7" s="10">
        <f>DPR!C108</f>
        <v>85050</v>
      </c>
      <c r="I7" s="8">
        <f>DPR!A208</f>
        <v>205</v>
      </c>
      <c r="J7" s="9" t="str">
        <f>DPR!B208</f>
        <v>JAF 2128</v>
      </c>
      <c r="K7" s="10">
        <f>DPR!C208</f>
        <v>115289.99999999999</v>
      </c>
      <c r="M7" s="8">
        <f>DPR!A308</f>
        <v>305</v>
      </c>
      <c r="N7" s="9" t="str">
        <f>DPR!B308</f>
        <v>TAS 025</v>
      </c>
      <c r="O7" s="10">
        <f>DPR!C308</f>
        <v>275030</v>
      </c>
    </row>
    <row r="8" spans="1:20" ht="9.1999999999999993" customHeight="1">
      <c r="A8" s="8">
        <f>DPR!A9</f>
        <v>6</v>
      </c>
      <c r="B8" s="9" t="str">
        <f>DPR!B9</f>
        <v>JAR 0112</v>
      </c>
      <c r="C8" s="10">
        <f>DPR!C9</f>
        <v>301000</v>
      </c>
      <c r="E8" s="8">
        <f>DPR!A109</f>
        <v>106</v>
      </c>
      <c r="F8" s="9" t="str">
        <f>DPR!B109</f>
        <v>JER 3001</v>
      </c>
      <c r="G8" s="10">
        <f>DPR!C109</f>
        <v>102550</v>
      </c>
      <c r="I8" s="8">
        <f>DPR!A209</f>
        <v>206</v>
      </c>
      <c r="J8" s="9" t="str">
        <f>DPR!B209</f>
        <v>JAF 2129</v>
      </c>
      <c r="K8" s="10">
        <f>DPR!C209</f>
        <v>108990</v>
      </c>
      <c r="M8" s="8">
        <f>DPR!A309</f>
        <v>306</v>
      </c>
      <c r="N8" s="9" t="str">
        <f>DPR!B309</f>
        <v>TAS 026</v>
      </c>
      <c r="O8" s="10">
        <f>DPR!C309</f>
        <v>275030</v>
      </c>
    </row>
    <row r="9" spans="1:20" ht="9.1999999999999993" customHeight="1">
      <c r="A9" s="8">
        <f>DPR!A10</f>
        <v>7</v>
      </c>
      <c r="B9" s="9" t="str">
        <f>DPR!B10</f>
        <v>JAR 0113</v>
      </c>
      <c r="C9" s="10">
        <f>DPR!C10</f>
        <v>282520</v>
      </c>
      <c r="E9" s="8">
        <f>DPR!A110</f>
        <v>107</v>
      </c>
      <c r="F9" s="9" t="str">
        <f>DPR!B110</f>
        <v>JER 3002</v>
      </c>
      <c r="G9" s="10">
        <f>DPR!C110</f>
        <v>102550</v>
      </c>
      <c r="I9" s="8">
        <f>DPR!A210</f>
        <v>207</v>
      </c>
      <c r="J9" s="9" t="str">
        <f>DPR!B210</f>
        <v>JAF 2130</v>
      </c>
      <c r="K9" s="10">
        <f>DPR!C210</f>
        <v>115289.99999999999</v>
      </c>
      <c r="M9" s="8">
        <f>DPR!A310</f>
        <v>307</v>
      </c>
      <c r="N9" s="9" t="str">
        <f>DPR!B310</f>
        <v>TAS 027</v>
      </c>
      <c r="O9" s="10">
        <f>DPR!C310</f>
        <v>275030</v>
      </c>
    </row>
    <row r="10" spans="1:20" ht="9.1999999999999993" customHeight="1">
      <c r="A10" s="8">
        <f>DPR!A11</f>
        <v>8</v>
      </c>
      <c r="B10" s="9" t="str">
        <f>DPR!B11</f>
        <v>JAR 0128</v>
      </c>
      <c r="C10" s="10">
        <f>DPR!C11</f>
        <v>301000</v>
      </c>
      <c r="E10" s="8">
        <f>DPR!A111</f>
        <v>108</v>
      </c>
      <c r="F10" s="9" t="str">
        <f>DPR!B111</f>
        <v>JER 3003</v>
      </c>
      <c r="G10" s="10">
        <f>DPR!C111</f>
        <v>102550</v>
      </c>
      <c r="I10" s="8">
        <f>DPR!A211</f>
        <v>208</v>
      </c>
      <c r="J10" s="9" t="str">
        <f>DPR!B211</f>
        <v>JDD 1505</v>
      </c>
      <c r="K10" s="10">
        <f>DPR!C211</f>
        <v>110040</v>
      </c>
      <c r="M10" s="8">
        <f>DPR!A311</f>
        <v>308</v>
      </c>
      <c r="N10" s="9" t="str">
        <f>DPR!B311</f>
        <v>TAS 028</v>
      </c>
      <c r="O10" s="10">
        <f>DPR!C311</f>
        <v>275030</v>
      </c>
    </row>
    <row r="11" spans="1:20" ht="9.1999999999999993" customHeight="1">
      <c r="A11" s="8">
        <f>DPR!A12</f>
        <v>9</v>
      </c>
      <c r="B11" s="9" t="str">
        <f>DPR!B12</f>
        <v>JAR 0129</v>
      </c>
      <c r="C11" s="10">
        <f>DPR!C12</f>
        <v>282520</v>
      </c>
      <c r="E11" s="8">
        <f>DPR!A112</f>
        <v>109</v>
      </c>
      <c r="F11" s="9" t="str">
        <f>DPR!B112</f>
        <v>JKA 7003</v>
      </c>
      <c r="G11" s="10">
        <f>DPR!C112</f>
        <v>121029.99999999999</v>
      </c>
      <c r="I11" s="8">
        <f>DPR!A212</f>
        <v>209</v>
      </c>
      <c r="J11" s="9" t="str">
        <f>DPR!B212</f>
        <v>JDO 6401</v>
      </c>
      <c r="K11" s="10">
        <f>DPR!C212</f>
        <v>81830</v>
      </c>
      <c r="M11" s="8">
        <f>DPR!A312</f>
        <v>309</v>
      </c>
      <c r="N11" s="9" t="str">
        <f>DPR!B312</f>
        <v>TAS 029</v>
      </c>
      <c r="O11" s="10">
        <f>DPR!C312</f>
        <v>275030</v>
      </c>
    </row>
    <row r="12" spans="1:20" ht="9.1999999999999993" customHeight="1">
      <c r="A12" s="8">
        <f>DPR!A13</f>
        <v>10</v>
      </c>
      <c r="B12" s="9" t="str">
        <f>DPR!B13</f>
        <v>JAR 0143</v>
      </c>
      <c r="C12" s="10">
        <f>DPR!C13</f>
        <v>320040</v>
      </c>
      <c r="E12" s="8">
        <f>DPR!A113</f>
        <v>110</v>
      </c>
      <c r="F12" s="9" t="str">
        <f>DPR!B113</f>
        <v>JKA 7001</v>
      </c>
      <c r="G12" s="10">
        <f>DPR!C113</f>
        <v>93030</v>
      </c>
      <c r="I12" s="8">
        <f>DPR!A213</f>
        <v>210</v>
      </c>
      <c r="J12" s="9" t="str">
        <f>DPR!B213</f>
        <v>JSN 1201</v>
      </c>
      <c r="K12" s="10">
        <f>DPR!C213</f>
        <v>138530</v>
      </c>
      <c r="M12" s="8">
        <f>DPR!A313</f>
        <v>310</v>
      </c>
      <c r="N12" s="9" t="str">
        <f>DPR!B313</f>
        <v>TAS 030</v>
      </c>
      <c r="O12" s="10">
        <f>DPR!C313</f>
        <v>275030</v>
      </c>
    </row>
    <row r="13" spans="1:20" ht="9.1999999999999993" customHeight="1">
      <c r="A13" s="8">
        <f>DPR!A14</f>
        <v>11</v>
      </c>
      <c r="B13" s="9" t="str">
        <f>DPR!B14</f>
        <v>JAR 0141</v>
      </c>
      <c r="C13" s="10">
        <f>DPR!C14</f>
        <v>320040</v>
      </c>
      <c r="E13" s="8">
        <f>DPR!A114</f>
        <v>111</v>
      </c>
      <c r="F13" s="9" t="str">
        <f>DPR!B114</f>
        <v>JKA 7004</v>
      </c>
      <c r="G13" s="10">
        <f>DPR!C114</f>
        <v>121029.99999999999</v>
      </c>
      <c r="I13" s="8">
        <f>DPR!A214</f>
        <v>211</v>
      </c>
      <c r="J13" s="9" t="str">
        <f>DPR!B214</f>
        <v>JGN 3405</v>
      </c>
      <c r="K13" s="10">
        <f>DPR!C214</f>
        <v>128799.99999999999</v>
      </c>
      <c r="M13" s="8">
        <f>DPR!A314</f>
        <v>311</v>
      </c>
      <c r="N13" s="9" t="str">
        <f>DPR!B314</f>
        <v>DPT 008</v>
      </c>
      <c r="O13" s="10">
        <f>DPR!C314</f>
        <v>181020</v>
      </c>
    </row>
    <row r="14" spans="1:20" ht="9.1999999999999993" customHeight="1">
      <c r="A14" s="8">
        <f>DPR!A15</f>
        <v>12</v>
      </c>
      <c r="B14" s="9" t="str">
        <f>DPR!B15</f>
        <v>JDN 6605</v>
      </c>
      <c r="C14" s="10">
        <f>DPR!C15</f>
        <v>282520</v>
      </c>
      <c r="E14" s="8">
        <f>DPR!A115</f>
        <v>112</v>
      </c>
      <c r="F14" s="9" t="str">
        <f>DPR!B115</f>
        <v>JAG 4301</v>
      </c>
      <c r="G14" s="10">
        <f>DPR!C115</f>
        <v>91420</v>
      </c>
      <c r="I14" s="8">
        <f>DPR!A215</f>
        <v>212</v>
      </c>
      <c r="J14" s="9" t="str">
        <f>DPR!B215</f>
        <v>JTI 4021</v>
      </c>
      <c r="K14" s="10">
        <f>DPR!C215</f>
        <v>102550</v>
      </c>
      <c r="M14" s="8">
        <f>DPR!A315</f>
        <v>312</v>
      </c>
      <c r="N14" s="9" t="str">
        <f>DPR!B315</f>
        <v>DPT 009</v>
      </c>
      <c r="O14" s="10">
        <f>DPR!C315</f>
        <v>117039.99999999999</v>
      </c>
    </row>
    <row r="15" spans="1:20" ht="9.1999999999999993" customHeight="1">
      <c r="A15" s="8">
        <f>DPR!A16</f>
        <v>13</v>
      </c>
      <c r="B15" s="9" t="str">
        <f>DPR!B16</f>
        <v>JDN 6606</v>
      </c>
      <c r="C15" s="10">
        <f>DPR!C16</f>
        <v>282520</v>
      </c>
      <c r="E15" s="8">
        <f>DPR!A116</f>
        <v>113</v>
      </c>
      <c r="F15" s="9" t="str">
        <f>DPR!B116</f>
        <v>JKI 2002</v>
      </c>
      <c r="G15" s="10">
        <f>DPR!C116</f>
        <v>117039.99999999999</v>
      </c>
      <c r="I15" s="8">
        <f>DPR!A216</f>
        <v>213</v>
      </c>
      <c r="J15" s="9" t="str">
        <f>DPR!B216</f>
        <v>JTI 4001</v>
      </c>
      <c r="K15" s="10">
        <f>DPR!C216</f>
        <v>109060</v>
      </c>
      <c r="M15" s="8">
        <f>DPR!A316</f>
        <v>313</v>
      </c>
      <c r="N15" s="9" t="str">
        <f>DPR!B316</f>
        <v>DPT 015</v>
      </c>
      <c r="O15" s="10">
        <f>DPR!C316</f>
        <v>170030</v>
      </c>
    </row>
    <row r="16" spans="1:20" ht="9.1999999999999993" customHeight="1">
      <c r="A16" s="8">
        <f>DPR!A17</f>
        <v>14</v>
      </c>
      <c r="B16" s="9" t="str">
        <f>DPR!B17</f>
        <v>JK 5401</v>
      </c>
      <c r="C16" s="10">
        <f>DPR!C17</f>
        <v>269010</v>
      </c>
      <c r="E16" s="8">
        <f>DPR!A117</f>
        <v>114</v>
      </c>
      <c r="F16" s="9" t="str">
        <f>DPR!B117</f>
        <v>JKI 2005</v>
      </c>
      <c r="G16" s="10">
        <f>DPR!C117</f>
        <v>117039.99999999999</v>
      </c>
      <c r="I16" s="8">
        <f>DPR!A217</f>
        <v>214</v>
      </c>
      <c r="J16" s="9" t="str">
        <f>DPR!B217</f>
        <v>JTI 4003</v>
      </c>
      <c r="K16" s="10">
        <f>DPR!C217</f>
        <v>113050</v>
      </c>
      <c r="M16" s="8">
        <f>DPR!A317</f>
        <v>314</v>
      </c>
      <c r="N16" s="9" t="str">
        <f>DPR!B317</f>
        <v>DPT 016</v>
      </c>
      <c r="O16" s="10">
        <f>DPR!C317</f>
        <v>170030</v>
      </c>
    </row>
    <row r="17" spans="1:15" ht="9.1999999999999993" customHeight="1">
      <c r="A17" s="8">
        <f>DPR!A18</f>
        <v>15</v>
      </c>
      <c r="B17" s="9" t="str">
        <f>DPR!B18</f>
        <v>JK 5403</v>
      </c>
      <c r="C17" s="10">
        <f>DPR!C18</f>
        <v>269010</v>
      </c>
      <c r="E17" s="8">
        <f>DPR!A118</f>
        <v>115</v>
      </c>
      <c r="F17" s="9" t="str">
        <f>DPR!B118</f>
        <v>JKI 2003</v>
      </c>
      <c r="G17" s="10">
        <f>DPR!C118</f>
        <v>117039.99999999999</v>
      </c>
      <c r="I17" s="8">
        <f>DPR!A218</f>
        <v>215</v>
      </c>
      <c r="J17" s="9" t="str">
        <f>DPR!B218</f>
        <v>JTI 4005</v>
      </c>
      <c r="K17" s="10">
        <f>DPR!C218</f>
        <v>113050</v>
      </c>
      <c r="M17" s="8">
        <f>DPR!A318</f>
        <v>315</v>
      </c>
      <c r="N17" s="9" t="str">
        <f>DPR!B318</f>
        <v>TOP 001</v>
      </c>
      <c r="O17" s="10">
        <f>DPR!C318</f>
        <v>69020</v>
      </c>
    </row>
    <row r="18" spans="1:15" ht="9.1999999999999993" customHeight="1">
      <c r="A18" s="8">
        <f>DPR!A19</f>
        <v>16</v>
      </c>
      <c r="B18" s="9" t="str">
        <f>DPR!B19</f>
        <v>JK 5404</v>
      </c>
      <c r="C18" s="10">
        <f>DPR!C19</f>
        <v>269010</v>
      </c>
      <c r="E18" s="8">
        <f>DPR!A119</f>
        <v>116</v>
      </c>
      <c r="F18" s="9" t="str">
        <f>DPR!B119</f>
        <v>JAY 3601</v>
      </c>
      <c r="G18" s="10">
        <f>DPR!C119</f>
        <v>129499.99999999999</v>
      </c>
      <c r="I18" s="8">
        <f>DPR!A219</f>
        <v>216</v>
      </c>
      <c r="J18" s="9" t="str">
        <f>DPR!B219</f>
        <v>JTI 4006</v>
      </c>
      <c r="K18" s="10">
        <f>DPR!C219</f>
        <v>98000</v>
      </c>
      <c r="M18" s="8">
        <f>DPR!A319</f>
        <v>316</v>
      </c>
      <c r="N18" s="9" t="str">
        <f>DPR!B319</f>
        <v>TOP 002</v>
      </c>
      <c r="O18" s="10">
        <f>DPR!C319</f>
        <v>69020</v>
      </c>
    </row>
    <row r="19" spans="1:15" ht="9.1999999999999993" customHeight="1">
      <c r="A19" s="8">
        <f>DPR!A20</f>
        <v>17</v>
      </c>
      <c r="B19" s="9" t="str">
        <f>DPR!B20</f>
        <v>JWY 0331</v>
      </c>
      <c r="C19" s="10">
        <f>DPR!C20</f>
        <v>215040</v>
      </c>
      <c r="E19" s="8">
        <f>DPR!A120</f>
        <v>117</v>
      </c>
      <c r="F19" s="9" t="str">
        <f>DPR!B120</f>
        <v>JAY 3602</v>
      </c>
      <c r="G19" s="10">
        <f>DPR!C120</f>
        <v>129499.99999999999</v>
      </c>
      <c r="I19" s="8">
        <f>DPR!A220</f>
        <v>217</v>
      </c>
      <c r="J19" s="9" t="str">
        <f>DPR!B220</f>
        <v>JTI 4012</v>
      </c>
      <c r="K19" s="10">
        <f>DPR!C220</f>
        <v>113050</v>
      </c>
      <c r="M19" s="8">
        <f>DPR!A320</f>
        <v>317</v>
      </c>
      <c r="N19" s="9" t="str">
        <f>DPR!B320</f>
        <v>TOP 004</v>
      </c>
      <c r="O19" s="10">
        <f>DPR!C320</f>
        <v>69020</v>
      </c>
    </row>
    <row r="20" spans="1:15" ht="9.1999999999999993" customHeight="1">
      <c r="A20" s="8">
        <f>DPR!A21</f>
        <v>18</v>
      </c>
      <c r="B20" s="9" t="str">
        <f>DPR!B21</f>
        <v>JAR 0140</v>
      </c>
      <c r="C20" s="10">
        <f>DPR!C21</f>
        <v>210560</v>
      </c>
      <c r="E20" s="8">
        <f>DPR!A121</f>
        <v>118</v>
      </c>
      <c r="F20" s="9" t="str">
        <f>DPR!B121</f>
        <v>JAC 1002</v>
      </c>
      <c r="G20" s="10">
        <f>DPR!C121</f>
        <v>134610</v>
      </c>
      <c r="I20" s="8">
        <f>DPR!A221</f>
        <v>218</v>
      </c>
      <c r="J20" s="9" t="str">
        <f>DPR!B221</f>
        <v>JTI 4022</v>
      </c>
      <c r="K20" s="10">
        <f>DPR!C221</f>
        <v>113050</v>
      </c>
      <c r="M20" s="8">
        <f>DPR!A321</f>
        <v>318</v>
      </c>
      <c r="N20" s="9" t="str">
        <f>DPR!B321</f>
        <v>JRF 002</v>
      </c>
      <c r="O20" s="10">
        <f>DPR!C321</f>
        <v>1445010</v>
      </c>
    </row>
    <row r="21" spans="1:15" ht="9.1999999999999993" customHeight="1">
      <c r="A21" s="8">
        <f>DPR!A22</f>
        <v>19</v>
      </c>
      <c r="B21" s="9" t="str">
        <f>DPR!B22</f>
        <v>JAR 0142</v>
      </c>
      <c r="C21" s="10">
        <f>DPR!C22</f>
        <v>210560</v>
      </c>
      <c r="E21" s="8">
        <f>DPR!A122</f>
        <v>119</v>
      </c>
      <c r="F21" s="9" t="str">
        <f>DPR!B122</f>
        <v>JAC 1003</v>
      </c>
      <c r="G21" s="10">
        <f>DPR!C122</f>
        <v>133000</v>
      </c>
      <c r="I21" s="8">
        <f>DPR!A222</f>
        <v>219</v>
      </c>
      <c r="J21" s="9" t="str">
        <f>DPR!B222</f>
        <v>JRN 3506</v>
      </c>
      <c r="K21" s="10">
        <f>DPR!C222</f>
        <v>118999.99999999999</v>
      </c>
      <c r="M21" s="8">
        <f>DPR!A322</f>
        <v>319</v>
      </c>
      <c r="N21" s="9" t="str">
        <f>DPR!B322</f>
        <v>JRF 004</v>
      </c>
      <c r="O21" s="10">
        <f>DPR!C322</f>
        <v>1205050</v>
      </c>
    </row>
    <row r="22" spans="1:15" ht="9.1999999999999993" customHeight="1">
      <c r="A22" s="8">
        <f>DPR!A23</f>
        <v>20</v>
      </c>
      <c r="B22" s="9" t="str">
        <f>DPR!B23</f>
        <v>JAR 0144</v>
      </c>
      <c r="C22" s="10">
        <f>DPR!C23</f>
        <v>210560</v>
      </c>
      <c r="E22" s="8">
        <f>DPR!A123</f>
        <v>120</v>
      </c>
      <c r="F22" s="9" t="str">
        <f>DPR!B123</f>
        <v>JAC 1004</v>
      </c>
      <c r="G22" s="10">
        <f>DPR!C123</f>
        <v>134610</v>
      </c>
      <c r="I22" s="8">
        <f>DPR!A223</f>
        <v>220</v>
      </c>
      <c r="J22" s="9" t="str">
        <f>DPR!B223</f>
        <v>JRN 3505</v>
      </c>
      <c r="K22" s="10">
        <f>DPR!C223</f>
        <v>118999.99999999999</v>
      </c>
      <c r="M22" s="8">
        <f>DPR!A323</f>
        <v>320</v>
      </c>
      <c r="N22" s="9" t="str">
        <f>DPR!B323</f>
        <v>JRF 001</v>
      </c>
      <c r="O22" s="10">
        <f>DPR!C323</f>
        <v>1130010</v>
      </c>
    </row>
    <row r="23" spans="1:15" ht="9.1999999999999993" customHeight="1">
      <c r="A23" s="8">
        <f>DPR!A24</f>
        <v>21</v>
      </c>
      <c r="B23" s="9" t="str">
        <f>DPR!B24</f>
        <v>JAR 0115</v>
      </c>
      <c r="C23" s="10">
        <f>DPR!C24</f>
        <v>270550</v>
      </c>
      <c r="E23" s="8">
        <f>DPR!A124</f>
        <v>121</v>
      </c>
      <c r="F23" s="9" t="str">
        <f>DPR!B124</f>
        <v>JAC 1007</v>
      </c>
      <c r="G23" s="10">
        <f>DPR!C124</f>
        <v>144200</v>
      </c>
      <c r="I23" s="8">
        <f>DPR!A224</f>
        <v>221</v>
      </c>
      <c r="J23" s="9" t="str">
        <f>DPR!B224</f>
        <v>JRN 3504</v>
      </c>
      <c r="K23" s="10">
        <f>DPR!C224</f>
        <v>128029.99999999999</v>
      </c>
      <c r="M23" s="8">
        <f>DPR!A324</f>
        <v>321</v>
      </c>
      <c r="N23" s="9" t="str">
        <f>DPR!B324</f>
        <v>JRF 005</v>
      </c>
      <c r="O23" s="10">
        <f>DPR!C324</f>
        <v>1765050</v>
      </c>
    </row>
    <row r="24" spans="1:15" ht="9.1999999999999993" customHeight="1">
      <c r="A24" s="8">
        <f>DPR!A25</f>
        <v>22</v>
      </c>
      <c r="B24" s="9" t="str">
        <f>DPR!B25</f>
        <v>JAR 0116</v>
      </c>
      <c r="C24" s="10">
        <f>DPR!C25</f>
        <v>224210</v>
      </c>
      <c r="E24" s="8">
        <f>DPR!A125</f>
        <v>122</v>
      </c>
      <c r="F24" s="9" t="str">
        <f>DPR!B125</f>
        <v>JAS 7202</v>
      </c>
      <c r="G24" s="10">
        <f>DPR!C125</f>
        <v>86030</v>
      </c>
      <c r="I24" s="8">
        <f>DPR!A225</f>
        <v>222</v>
      </c>
      <c r="J24" s="9" t="str">
        <f>DPR!B225</f>
        <v>JRN 3501</v>
      </c>
      <c r="K24" s="10">
        <f>DPR!C225</f>
        <v>125019.99999999999</v>
      </c>
      <c r="M24" s="8">
        <f>DPR!A325</f>
        <v>322</v>
      </c>
      <c r="N24" s="9" t="str">
        <f>DPR!B325</f>
        <v>JRF 007</v>
      </c>
      <c r="O24" s="10">
        <f>DPR!C325</f>
        <v>1580040</v>
      </c>
    </row>
    <row r="25" spans="1:15" ht="9.1999999999999993" customHeight="1">
      <c r="A25" s="8">
        <f>DPR!A26</f>
        <v>23</v>
      </c>
      <c r="B25" s="9" t="str">
        <f>DPR!B26</f>
        <v>JAR 0117</v>
      </c>
      <c r="C25" s="10">
        <f>DPR!C26</f>
        <v>219450</v>
      </c>
      <c r="E25" s="8">
        <f>DPR!A126</f>
        <v>123</v>
      </c>
      <c r="F25" s="9" t="str">
        <f>DPR!B126</f>
        <v>JAS 7203</v>
      </c>
      <c r="G25" s="10">
        <f>DPR!C126</f>
        <v>87500</v>
      </c>
      <c r="I25" s="8">
        <f>DPR!A226</f>
        <v>223</v>
      </c>
      <c r="J25" s="9" t="str">
        <f>DPR!B226</f>
        <v>JRN 3502</v>
      </c>
      <c r="K25" s="10">
        <f>DPR!C226</f>
        <v>125019.99999999999</v>
      </c>
      <c r="M25" s="28">
        <f>DPR!A326</f>
        <v>323</v>
      </c>
      <c r="N25" s="23" t="str">
        <f>DPR!B326</f>
        <v>JRF 009</v>
      </c>
      <c r="O25" s="24">
        <f>DPR!C326</f>
        <v>1445010</v>
      </c>
    </row>
    <row r="26" spans="1:15" ht="9.1999999999999993" customHeight="1">
      <c r="A26" s="8">
        <f>DPR!A27</f>
        <v>24</v>
      </c>
      <c r="B26" s="9" t="str">
        <f>DPR!B27</f>
        <v>JAR 0119</v>
      </c>
      <c r="C26" s="10">
        <f>DPR!C27</f>
        <v>224210</v>
      </c>
      <c r="E26" s="8">
        <f>DPR!A127</f>
        <v>124</v>
      </c>
      <c r="F26" s="9" t="str">
        <f>DPR!B127</f>
        <v>JRH 5804</v>
      </c>
      <c r="G26" s="10">
        <f>DPR!C127</f>
        <v>125019.99999999999</v>
      </c>
      <c r="I26" s="8">
        <f>DPR!A227</f>
        <v>224</v>
      </c>
      <c r="J26" s="9" t="str">
        <f>DPR!B227</f>
        <v>JRN 3503</v>
      </c>
      <c r="K26" s="10">
        <f>DPR!C227</f>
        <v>128029.99999999999</v>
      </c>
      <c r="M26" s="29"/>
      <c r="N26" s="25"/>
      <c r="O26" s="26"/>
    </row>
    <row r="27" spans="1:15" ht="9.1999999999999993" customHeight="1">
      <c r="A27" s="8">
        <f>DPR!A28</f>
        <v>25</v>
      </c>
      <c r="B27" s="9" t="str">
        <f>DPR!B28</f>
        <v>JIP 1701</v>
      </c>
      <c r="C27" s="10">
        <f>DPR!C28</f>
        <v>209860</v>
      </c>
      <c r="E27" s="8">
        <f>DPR!A128</f>
        <v>125</v>
      </c>
      <c r="F27" s="9" t="str">
        <f>DPR!B128</f>
        <v>JRO 5702</v>
      </c>
      <c r="G27" s="10">
        <f>DPR!C128</f>
        <v>139440</v>
      </c>
      <c r="I27" s="8">
        <f>DPR!A228</f>
        <v>225</v>
      </c>
      <c r="J27" s="9" t="str">
        <f>DPR!B228</f>
        <v>JEG 1306</v>
      </c>
      <c r="K27" s="10">
        <f>DPR!C228</f>
        <v>101010</v>
      </c>
      <c r="M27" s="14"/>
      <c r="N27" s="12"/>
      <c r="O27" s="13"/>
    </row>
    <row r="28" spans="1:15" ht="9.1999999999999993" customHeight="1">
      <c r="A28" s="8">
        <f>DPR!A29</f>
        <v>26</v>
      </c>
      <c r="B28" s="9" t="str">
        <f>DPR!B29</f>
        <v>JIP 1702</v>
      </c>
      <c r="C28" s="10">
        <f>DPR!C29</f>
        <v>209860</v>
      </c>
      <c r="E28" s="8">
        <f>DPR!A129</f>
        <v>126</v>
      </c>
      <c r="F28" s="9" t="str">
        <f>DPR!B129</f>
        <v>JRO 5704</v>
      </c>
      <c r="G28" s="10">
        <f>DPR!C129</f>
        <v>140490</v>
      </c>
      <c r="I28" s="8">
        <f>DPR!A229</f>
        <v>226</v>
      </c>
      <c r="J28" s="9" t="str">
        <f>DPR!B229</f>
        <v>JEG 1308</v>
      </c>
      <c r="K28" s="10">
        <f>DPR!C229</f>
        <v>101010</v>
      </c>
      <c r="M28" s="14"/>
      <c r="N28" s="12"/>
      <c r="O28" s="13"/>
    </row>
    <row r="29" spans="1:15" ht="9.1999999999999993" customHeight="1">
      <c r="A29" s="8">
        <f>DPR!A30</f>
        <v>27</v>
      </c>
      <c r="B29" s="9" t="str">
        <f>DPR!B30</f>
        <v>JIP 1703</v>
      </c>
      <c r="C29" s="10">
        <f>DPR!C30</f>
        <v>205030</v>
      </c>
      <c r="E29" s="8">
        <f>DPR!A130</f>
        <v>127</v>
      </c>
      <c r="F29" s="9" t="str">
        <f>DPR!B130</f>
        <v>JWD 2804</v>
      </c>
      <c r="G29" s="10">
        <f>DPR!C130</f>
        <v>104020</v>
      </c>
      <c r="I29" s="8">
        <f>DPR!A230</f>
        <v>227</v>
      </c>
      <c r="J29" s="9" t="str">
        <f>DPR!B230</f>
        <v>JEG 1316</v>
      </c>
      <c r="K29" s="10">
        <f>DPR!C230</f>
        <v>101010</v>
      </c>
      <c r="M29" s="14"/>
      <c r="N29" s="12"/>
      <c r="O29" s="13"/>
    </row>
    <row r="30" spans="1:15" ht="9.1999999999999993" customHeight="1">
      <c r="A30" s="8">
        <f>DPR!A31</f>
        <v>28</v>
      </c>
      <c r="B30" s="9" t="str">
        <f>DPR!B31</f>
        <v>JIP 1704</v>
      </c>
      <c r="C30" s="10">
        <f>DPR!C31</f>
        <v>205030</v>
      </c>
      <c r="E30" s="8">
        <f>DPR!A131</f>
        <v>128</v>
      </c>
      <c r="F30" s="9" t="str">
        <f>DPR!B131</f>
        <v>JWD 2805</v>
      </c>
      <c r="G30" s="10">
        <f>DPR!C131</f>
        <v>104020</v>
      </c>
      <c r="I30" s="8">
        <f>DPR!A231</f>
        <v>228</v>
      </c>
      <c r="J30" s="9" t="str">
        <f>DPR!B231</f>
        <v>JEG 1307</v>
      </c>
      <c r="K30" s="10">
        <f>DPR!C231</f>
        <v>101010</v>
      </c>
      <c r="M30" s="14"/>
      <c r="N30" s="12"/>
      <c r="O30" s="13"/>
    </row>
    <row r="31" spans="1:15" ht="9.1999999999999993" customHeight="1">
      <c r="A31" s="8">
        <f>DPR!A32</f>
        <v>29</v>
      </c>
      <c r="B31" s="9" t="str">
        <f>DPR!B32</f>
        <v>JDF 6701</v>
      </c>
      <c r="C31" s="10">
        <f>DPR!C32</f>
        <v>197050</v>
      </c>
      <c r="E31" s="8">
        <f>DPR!A132</f>
        <v>129</v>
      </c>
      <c r="F31" s="9" t="str">
        <f>DPR!B132</f>
        <v>JWY 0334</v>
      </c>
      <c r="G31" s="10">
        <f>DPR!C132</f>
        <v>147560</v>
      </c>
      <c r="I31" s="8">
        <f>DPR!A232</f>
        <v>229</v>
      </c>
      <c r="J31" s="9" t="str">
        <f>DPR!B232</f>
        <v>JEG 1312</v>
      </c>
      <c r="K31" s="10">
        <f>DPR!C232</f>
        <v>102620</v>
      </c>
      <c r="M31" s="14"/>
      <c r="N31" s="12"/>
      <c r="O31" s="13"/>
    </row>
    <row r="32" spans="1:15" ht="9.1999999999999993" customHeight="1">
      <c r="A32" s="8">
        <f>DPR!A33</f>
        <v>30</v>
      </c>
      <c r="B32" s="9" t="str">
        <f>DPR!B33</f>
        <v>JKH 3101</v>
      </c>
      <c r="C32" s="10">
        <f>DPR!C33</f>
        <v>342510</v>
      </c>
      <c r="E32" s="8">
        <f>DPR!A133</f>
        <v>130</v>
      </c>
      <c r="F32" s="9" t="str">
        <f>DPR!B133</f>
        <v>JRH 5801</v>
      </c>
      <c r="G32" s="10">
        <f>DPR!C133</f>
        <v>134750</v>
      </c>
      <c r="I32" s="8">
        <f>DPR!A233</f>
        <v>230</v>
      </c>
      <c r="J32" s="9" t="str">
        <f>DPR!B233</f>
        <v>JEG 1313</v>
      </c>
      <c r="K32" s="10">
        <f>DPR!C233</f>
        <v>102620</v>
      </c>
      <c r="M32" s="14"/>
      <c r="N32" s="12"/>
      <c r="O32" s="13"/>
    </row>
    <row r="33" spans="1:15" ht="9.1999999999999993" customHeight="1">
      <c r="A33" s="8">
        <f>DPR!A34</f>
        <v>31</v>
      </c>
      <c r="B33" s="9" t="str">
        <f>DPR!B34</f>
        <v>JKH 3103</v>
      </c>
      <c r="C33" s="10">
        <f>DPR!C34</f>
        <v>342510</v>
      </c>
      <c r="E33" s="8">
        <f>DPR!A134</f>
        <v>131</v>
      </c>
      <c r="F33" s="9" t="str">
        <f>DPR!B134</f>
        <v>JRH 5803</v>
      </c>
      <c r="G33" s="10">
        <f>DPR!C134</f>
        <v>117529.99999999999</v>
      </c>
      <c r="I33" s="8">
        <f>DPR!A234</f>
        <v>231</v>
      </c>
      <c r="J33" s="9" t="str">
        <f>DPR!B234</f>
        <v>JEG 1314</v>
      </c>
      <c r="K33" s="10">
        <f>DPR!C234</f>
        <v>101010</v>
      </c>
      <c r="M33" s="14"/>
      <c r="N33" s="12"/>
      <c r="O33" s="13"/>
    </row>
    <row r="34" spans="1:15" ht="9.1999999999999993" customHeight="1">
      <c r="A34" s="8">
        <f>DPR!A35</f>
        <v>32</v>
      </c>
      <c r="B34" s="9" t="str">
        <f>DPR!B35</f>
        <v>JKH 3104</v>
      </c>
      <c r="C34" s="10">
        <f>DPR!C35</f>
        <v>342510</v>
      </c>
      <c r="E34" s="8">
        <f>DPR!A135</f>
        <v>132</v>
      </c>
      <c r="F34" s="9" t="str">
        <f>DPR!B135</f>
        <v>JHB 6001</v>
      </c>
      <c r="G34" s="10">
        <f>DPR!C135</f>
        <v>135520</v>
      </c>
      <c r="I34" s="8">
        <f>DPR!A235</f>
        <v>232</v>
      </c>
      <c r="J34" s="9" t="str">
        <f>DPR!B235</f>
        <v>JEG 1315</v>
      </c>
      <c r="K34" s="10">
        <f>DPR!C235</f>
        <v>101010</v>
      </c>
      <c r="M34" s="14"/>
      <c r="N34" s="12"/>
      <c r="O34" s="13"/>
    </row>
    <row r="35" spans="1:15" ht="9.1999999999999993" customHeight="1">
      <c r="A35" s="8">
        <f>DPR!A36</f>
        <v>33</v>
      </c>
      <c r="B35" s="9" t="str">
        <f>DPR!B36</f>
        <v>JKH 3105</v>
      </c>
      <c r="C35" s="10">
        <f>DPR!C36</f>
        <v>342510</v>
      </c>
      <c r="E35" s="8">
        <f>DPR!A136</f>
        <v>133</v>
      </c>
      <c r="F35" s="9" t="str">
        <f>DPR!B136</f>
        <v>JHB 6002</v>
      </c>
      <c r="G35" s="10">
        <f>DPR!C136</f>
        <v>135520</v>
      </c>
      <c r="I35" s="8">
        <f>DPR!A236</f>
        <v>233</v>
      </c>
      <c r="J35" s="9" t="str">
        <f>DPR!B236</f>
        <v>JSD 3701</v>
      </c>
      <c r="K35" s="10">
        <f>DPR!C236</f>
        <v>120259.99999999999</v>
      </c>
      <c r="M35" s="14"/>
      <c r="N35" s="12"/>
      <c r="O35" s="13"/>
    </row>
    <row r="36" spans="1:15" ht="9.1999999999999993" customHeight="1">
      <c r="A36" s="8">
        <f>DPR!A37</f>
        <v>34</v>
      </c>
      <c r="B36" s="9" t="str">
        <f>DPR!B37</f>
        <v>JKH 3106</v>
      </c>
      <c r="C36" s="10">
        <f>DPR!C37</f>
        <v>342510</v>
      </c>
      <c r="E36" s="8">
        <f>DPR!A137</f>
        <v>134</v>
      </c>
      <c r="F36" s="9" t="str">
        <f>DPR!B137</f>
        <v>JHJ 6101</v>
      </c>
      <c r="G36" s="10">
        <f>DPR!C137</f>
        <v>132510</v>
      </c>
      <c r="I36" s="8">
        <f>DPR!A237</f>
        <v>234</v>
      </c>
      <c r="J36" s="9" t="str">
        <f>DPR!B237</f>
        <v>JLN 1916</v>
      </c>
      <c r="K36" s="10">
        <f>DPR!C237</f>
        <v>165550</v>
      </c>
      <c r="M36" s="14"/>
      <c r="N36" s="12"/>
      <c r="O36" s="13"/>
    </row>
    <row r="37" spans="1:15" ht="9.1999999999999993" customHeight="1">
      <c r="A37" s="8">
        <f>DPR!A38</f>
        <v>35</v>
      </c>
      <c r="B37" s="9" t="str">
        <f>DPR!B38</f>
        <v>JKH 3107</v>
      </c>
      <c r="C37" s="10">
        <f>DPR!C38</f>
        <v>342510</v>
      </c>
      <c r="E37" s="8">
        <f>DPR!A138</f>
        <v>135</v>
      </c>
      <c r="F37" s="9" t="str">
        <f>DPR!B138</f>
        <v>JHJ 6103</v>
      </c>
      <c r="G37" s="10">
        <f>DPR!C138</f>
        <v>132510</v>
      </c>
      <c r="I37" s="8">
        <f>DPR!A238</f>
        <v>235</v>
      </c>
      <c r="J37" s="9" t="str">
        <f>DPR!B238</f>
        <v>JAF 2109</v>
      </c>
      <c r="K37" s="10">
        <f>DPR!C238</f>
        <v>109060</v>
      </c>
      <c r="M37" s="14"/>
      <c r="N37" s="12"/>
      <c r="O37" s="13"/>
    </row>
    <row r="38" spans="1:15" ht="9.1999999999999993" customHeight="1">
      <c r="A38" s="8">
        <f>DPR!A39</f>
        <v>36</v>
      </c>
      <c r="B38" s="9" t="str">
        <f>DPR!B39</f>
        <v>JKH 3108</v>
      </c>
      <c r="C38" s="10">
        <f>DPR!C39</f>
        <v>342510</v>
      </c>
      <c r="E38" s="8">
        <f>DPR!A139</f>
        <v>136</v>
      </c>
      <c r="F38" s="9" t="str">
        <f>DPR!B139</f>
        <v>JHJ 6105</v>
      </c>
      <c r="G38" s="10">
        <f>DPR!C139</f>
        <v>132510</v>
      </c>
      <c r="I38" s="8">
        <f>DPR!A239</f>
        <v>236</v>
      </c>
      <c r="J38" s="9" t="str">
        <f>DPR!B239</f>
        <v>JAF 2112</v>
      </c>
      <c r="K38" s="10">
        <f>DPR!C239</f>
        <v>104230</v>
      </c>
      <c r="M38" s="14"/>
      <c r="N38" s="12"/>
      <c r="O38" s="13"/>
    </row>
    <row r="39" spans="1:15" ht="9.1999999999999993" customHeight="1">
      <c r="A39" s="8">
        <f>DPR!A40</f>
        <v>37</v>
      </c>
      <c r="B39" s="9" t="str">
        <f>DPR!B40</f>
        <v>JKH 3121</v>
      </c>
      <c r="C39" s="10">
        <f>DPR!C40</f>
        <v>362250</v>
      </c>
      <c r="E39" s="8">
        <f>DPR!A140</f>
        <v>137</v>
      </c>
      <c r="F39" s="9" t="str">
        <f>DPR!B140</f>
        <v>JHR 3206</v>
      </c>
      <c r="G39" s="10">
        <f>DPR!C140</f>
        <v>229040</v>
      </c>
      <c r="I39" s="8">
        <f>DPR!A240</f>
        <v>237</v>
      </c>
      <c r="J39" s="9" t="str">
        <f>DPR!B240</f>
        <v>JAF 2115</v>
      </c>
      <c r="K39" s="10">
        <f>DPR!C240</f>
        <v>105000</v>
      </c>
      <c r="M39" s="14"/>
      <c r="N39" s="12"/>
      <c r="O39" s="13"/>
    </row>
    <row r="40" spans="1:15" ht="9.1999999999999993" customHeight="1">
      <c r="A40" s="8">
        <f>DPR!A41</f>
        <v>38</v>
      </c>
      <c r="B40" s="9" t="str">
        <f>DPR!B41</f>
        <v>JKH 3122</v>
      </c>
      <c r="C40" s="10">
        <f>DPR!C41</f>
        <v>362250</v>
      </c>
      <c r="E40" s="8">
        <f>DPR!A141</f>
        <v>138</v>
      </c>
      <c r="F40" s="9" t="str">
        <f>DPR!B141</f>
        <v>JDH 2601</v>
      </c>
      <c r="G40" s="10">
        <f>DPR!C141</f>
        <v>137060</v>
      </c>
      <c r="I40" s="8">
        <f>DPR!A241</f>
        <v>238</v>
      </c>
      <c r="J40" s="9" t="str">
        <f>DPR!B241</f>
        <v>JAF 2117</v>
      </c>
      <c r="K40" s="10">
        <f>DPR!C241</f>
        <v>101010</v>
      </c>
      <c r="M40" s="14"/>
      <c r="N40" s="12"/>
      <c r="O40" s="13"/>
    </row>
    <row r="41" spans="1:15" ht="9.1999999999999993" customHeight="1">
      <c r="A41" s="8">
        <f>DPR!A42</f>
        <v>39</v>
      </c>
      <c r="B41" s="9" t="str">
        <f>DPR!B42</f>
        <v>JRI 0803</v>
      </c>
      <c r="C41" s="10">
        <f>DPR!C42</f>
        <v>203770</v>
      </c>
      <c r="E41" s="8">
        <f>DPR!A142</f>
        <v>139</v>
      </c>
      <c r="F41" s="9" t="str">
        <f>DPR!B142</f>
        <v>JEY 1405</v>
      </c>
      <c r="G41" s="10">
        <f>DPR!C142</f>
        <v>140000</v>
      </c>
      <c r="I41" s="8">
        <f>DPR!A242</f>
        <v>239</v>
      </c>
      <c r="J41" s="9" t="str">
        <f>DPR!B242</f>
        <v>JAF 2120</v>
      </c>
      <c r="K41" s="10">
        <f>DPR!C242</f>
        <v>105000</v>
      </c>
      <c r="M41" s="14"/>
      <c r="N41" s="12"/>
      <c r="O41" s="13"/>
    </row>
    <row r="42" spans="1:15" ht="9.1999999999999993" customHeight="1">
      <c r="A42" s="8">
        <f>DPR!A43</f>
        <v>40</v>
      </c>
      <c r="B42" s="9" t="str">
        <f>DPR!B43</f>
        <v>JHR 3201</v>
      </c>
      <c r="C42" s="10">
        <f>DPR!C43</f>
        <v>192220</v>
      </c>
      <c r="E42" s="8">
        <f>DPR!A143</f>
        <v>140</v>
      </c>
      <c r="F42" s="9" t="str">
        <f>DPR!B143</f>
        <v>JEY 1406</v>
      </c>
      <c r="G42" s="10">
        <f>DPR!C143</f>
        <v>132510</v>
      </c>
      <c r="I42" s="8">
        <f>DPR!A243</f>
        <v>240</v>
      </c>
      <c r="J42" s="9" t="str">
        <f>DPR!B243</f>
        <v>JAF 2121</v>
      </c>
      <c r="K42" s="10">
        <f>DPR!C243</f>
        <v>101010</v>
      </c>
      <c r="M42" s="14"/>
      <c r="N42" s="12"/>
      <c r="O42" s="13"/>
    </row>
    <row r="43" spans="1:15" ht="9.1999999999999993" customHeight="1">
      <c r="A43" s="8">
        <f>DPR!A44</f>
        <v>41</v>
      </c>
      <c r="B43" s="9" t="str">
        <f>DPR!B44</f>
        <v>JHR 3202</v>
      </c>
      <c r="C43" s="10">
        <f>DPR!C44</f>
        <v>192220</v>
      </c>
      <c r="E43" s="8">
        <f>DPR!A144</f>
        <v>141</v>
      </c>
      <c r="F43" s="9" t="str">
        <f>DPR!B144</f>
        <v>JEY 1407</v>
      </c>
      <c r="G43" s="10">
        <f>DPR!C144</f>
        <v>132510</v>
      </c>
      <c r="I43" s="8">
        <f>DPR!A244</f>
        <v>241</v>
      </c>
      <c r="J43" s="9" t="str">
        <f>DPR!B244</f>
        <v>JAF 2122</v>
      </c>
      <c r="K43" s="10">
        <f>DPR!C244</f>
        <v>101010</v>
      </c>
      <c r="M43" s="14"/>
      <c r="N43" s="12"/>
      <c r="O43" s="13"/>
    </row>
    <row r="44" spans="1:15" ht="9.1999999999999993" customHeight="1">
      <c r="A44" s="8">
        <f>DPR!A45</f>
        <v>42</v>
      </c>
      <c r="B44" s="9" t="str">
        <f>DPR!B45</f>
        <v>JWY 0332</v>
      </c>
      <c r="C44" s="10">
        <f>DPR!C45</f>
        <v>215040</v>
      </c>
      <c r="E44" s="8">
        <f>DPR!A145</f>
        <v>142</v>
      </c>
      <c r="F44" s="9" t="str">
        <f>DPR!B145</f>
        <v>JMY 4906</v>
      </c>
      <c r="G44" s="10">
        <f>DPR!C145</f>
        <v>118999.99999999999</v>
      </c>
      <c r="I44" s="8">
        <f>DPR!A245</f>
        <v>242</v>
      </c>
      <c r="J44" s="9" t="str">
        <f>DPR!B245</f>
        <v>JAF 2124 A</v>
      </c>
      <c r="K44" s="10">
        <f>DPR!C245</f>
        <v>101010</v>
      </c>
      <c r="M44" s="14"/>
      <c r="N44" s="12"/>
      <c r="O44" s="13"/>
    </row>
    <row r="45" spans="1:15" ht="9.1999999999999993" customHeight="1">
      <c r="A45" s="8">
        <f>DPR!A46</f>
        <v>43</v>
      </c>
      <c r="B45" s="9" t="str">
        <f>DPR!B46</f>
        <v>JWY 0333</v>
      </c>
      <c r="C45" s="10">
        <f>DPR!C46</f>
        <v>215040</v>
      </c>
      <c r="E45" s="8">
        <f>DPR!A146</f>
        <v>143</v>
      </c>
      <c r="F45" s="9" t="str">
        <f>DPR!B146</f>
        <v>JRO 5706</v>
      </c>
      <c r="G45" s="10">
        <f>DPR!C146</f>
        <v>136220</v>
      </c>
      <c r="I45" s="8">
        <f>DPR!A246</f>
        <v>243</v>
      </c>
      <c r="J45" s="9" t="str">
        <f>DPR!B246</f>
        <v>JAF 2124 B</v>
      </c>
      <c r="K45" s="10">
        <f>DPR!C246</f>
        <v>101010</v>
      </c>
      <c r="M45" s="14"/>
      <c r="N45" s="12"/>
      <c r="O45" s="13"/>
    </row>
    <row r="46" spans="1:15" ht="9.1999999999999993" customHeight="1">
      <c r="A46" s="8">
        <f>DPR!A47</f>
        <v>44</v>
      </c>
      <c r="B46" s="9" t="str">
        <f>DPR!B47</f>
        <v>JAK 5302</v>
      </c>
      <c r="C46" s="10">
        <f>DPR!C47</f>
        <v>380030</v>
      </c>
      <c r="E46" s="8">
        <f>DPR!A147</f>
        <v>144</v>
      </c>
      <c r="F46" s="9" t="str">
        <f>DPR!B147</f>
        <v>JMS 0201</v>
      </c>
      <c r="G46" s="10">
        <f>DPR!C147</f>
        <v>205030</v>
      </c>
      <c r="I46" s="8">
        <f>DPR!A247</f>
        <v>244</v>
      </c>
      <c r="J46" s="9" t="str">
        <f>DPR!B247</f>
        <v>JAF 2125 A</v>
      </c>
      <c r="K46" s="10">
        <f>DPR!C247</f>
        <v>101010</v>
      </c>
      <c r="M46" s="14"/>
      <c r="N46" s="12"/>
      <c r="O46" s="13"/>
    </row>
    <row r="47" spans="1:15" ht="9.1999999999999993" customHeight="1">
      <c r="A47" s="8">
        <f>DPR!A48</f>
        <v>45</v>
      </c>
      <c r="B47" s="9" t="str">
        <f>DPR!B48</f>
        <v>JAK 5301</v>
      </c>
      <c r="C47" s="10">
        <f>DPR!C48</f>
        <v>380030</v>
      </c>
      <c r="E47" s="8">
        <f>DPR!A148</f>
        <v>145</v>
      </c>
      <c r="F47" s="9" t="str">
        <f>DPR!B148</f>
        <v>JMS 0203</v>
      </c>
      <c r="G47" s="10">
        <f>DPR!C148</f>
        <v>221060</v>
      </c>
      <c r="I47" s="8">
        <f>DPR!A248</f>
        <v>245</v>
      </c>
      <c r="J47" s="9" t="str">
        <f>DPR!B248</f>
        <v>JAF 2125 B</v>
      </c>
      <c r="K47" s="10">
        <f>DPR!C248</f>
        <v>101010</v>
      </c>
      <c r="M47" s="14"/>
      <c r="N47" s="12"/>
      <c r="O47" s="13"/>
    </row>
    <row r="48" spans="1:15" ht="9.1999999999999993" customHeight="1">
      <c r="A48" s="8">
        <f>DPR!A49</f>
        <v>46</v>
      </c>
      <c r="B48" s="9" t="str">
        <f>DPR!B49</f>
        <v>JDA 6501</v>
      </c>
      <c r="C48" s="10">
        <f>DPR!C49</f>
        <v>290010</v>
      </c>
      <c r="E48" s="8">
        <f>DPR!A149</f>
        <v>146</v>
      </c>
      <c r="F48" s="9" t="str">
        <f>DPR!B149</f>
        <v>JMS 0206</v>
      </c>
      <c r="G48" s="10">
        <f>DPR!C149</f>
        <v>200060</v>
      </c>
      <c r="I48" s="8">
        <f>DPR!A249</f>
        <v>246</v>
      </c>
      <c r="J48" s="9" t="str">
        <f>DPR!B249</f>
        <v>JAF 2126 A</v>
      </c>
      <c r="K48" s="10">
        <f>DPR!C249</f>
        <v>101010</v>
      </c>
      <c r="M48" s="14"/>
      <c r="N48" s="12"/>
      <c r="O48" s="13"/>
    </row>
    <row r="49" spans="1:15" ht="9.1999999999999993" customHeight="1">
      <c r="A49" s="8">
        <f>DPR!A50</f>
        <v>47</v>
      </c>
      <c r="B49" s="9" t="str">
        <f>DPR!B50</f>
        <v>JDA 6502</v>
      </c>
      <c r="C49" s="10">
        <f>DPR!C50</f>
        <v>290010</v>
      </c>
      <c r="E49" s="8">
        <f>DPR!A150</f>
        <v>147</v>
      </c>
      <c r="F49" s="9" t="str">
        <f>DPR!B150</f>
        <v>JMS 0211</v>
      </c>
      <c r="G49" s="10">
        <f>DPR!C150</f>
        <v>205030</v>
      </c>
      <c r="I49" s="8">
        <f>DPR!A250</f>
        <v>247</v>
      </c>
      <c r="J49" s="9" t="str">
        <f>DPR!B250</f>
        <v>JAF 2126 B</v>
      </c>
      <c r="K49" s="10">
        <f>DPR!C250</f>
        <v>101010</v>
      </c>
      <c r="M49" s="14"/>
      <c r="N49" s="12"/>
      <c r="O49" s="13"/>
    </row>
    <row r="50" spans="1:15" ht="9.1999999999999993" customHeight="1">
      <c r="A50" s="8">
        <f>DPR!A51</f>
        <v>48</v>
      </c>
      <c r="B50" s="9" t="str">
        <f>DPR!B51</f>
        <v>JDN 6604</v>
      </c>
      <c r="C50" s="10">
        <f>DPR!C51</f>
        <v>261029.99999999997</v>
      </c>
      <c r="E50" s="8">
        <f>DPR!A151</f>
        <v>148</v>
      </c>
      <c r="F50" s="9" t="str">
        <f>DPR!B151</f>
        <v>JMS 0212</v>
      </c>
      <c r="G50" s="10">
        <f>DPR!C151</f>
        <v>205030</v>
      </c>
      <c r="I50" s="8">
        <f>DPR!A251</f>
        <v>248</v>
      </c>
      <c r="J50" s="9" t="str">
        <f>DPR!B251</f>
        <v>JAF 2127  A</v>
      </c>
      <c r="K50" s="10">
        <f>DPR!C251</f>
        <v>101010</v>
      </c>
      <c r="M50" s="14"/>
      <c r="N50" s="12"/>
      <c r="O50" s="13"/>
    </row>
    <row r="51" spans="1:15" ht="9.1999999999999993" customHeight="1">
      <c r="A51" s="8">
        <f>DPR!A52</f>
        <v>49</v>
      </c>
      <c r="B51" s="9" t="str">
        <f>DPR!B52</f>
        <v>JIP 1705</v>
      </c>
      <c r="C51" s="10">
        <f>DPR!C52</f>
        <v>213010</v>
      </c>
      <c r="E51" s="8">
        <f>DPR!A152</f>
        <v>149</v>
      </c>
      <c r="F51" s="9" t="str">
        <f>DPR!B152</f>
        <v>JMS 0213</v>
      </c>
      <c r="G51" s="10">
        <f>DPR!C152</f>
        <v>207550</v>
      </c>
      <c r="I51" s="8">
        <f>DPR!A252</f>
        <v>249</v>
      </c>
      <c r="J51" s="9" t="str">
        <f>DPR!B252</f>
        <v>JAF 2127 B</v>
      </c>
      <c r="K51" s="10">
        <f>DPR!C252</f>
        <v>101010</v>
      </c>
      <c r="M51" s="14"/>
      <c r="N51" s="12"/>
      <c r="O51" s="13"/>
    </row>
    <row r="52" spans="1:15" ht="9.1999999999999993" customHeight="1">
      <c r="A52" s="8">
        <f>DPR!A53</f>
        <v>50</v>
      </c>
      <c r="B52" s="9" t="str">
        <f>DPR!B53</f>
        <v>JKH 3110</v>
      </c>
      <c r="C52" s="10">
        <f>DPR!C53</f>
        <v>342510</v>
      </c>
      <c r="E52" s="8">
        <f>DPR!A153</f>
        <v>150</v>
      </c>
      <c r="F52" s="9" t="str">
        <f>DPR!B153</f>
        <v>JMS 0227</v>
      </c>
      <c r="G52" s="10">
        <f>DPR!C153</f>
        <v>237019.99999999997</v>
      </c>
      <c r="I52" s="8">
        <f>DPR!A253</f>
        <v>250</v>
      </c>
      <c r="J52" s="9" t="str">
        <f>DPR!B253</f>
        <v>JAS 0501</v>
      </c>
      <c r="K52" s="10">
        <f>DPR!C253</f>
        <v>120259.99999999999</v>
      </c>
      <c r="M52" s="14"/>
      <c r="N52" s="12"/>
      <c r="O52" s="13"/>
    </row>
    <row r="53" spans="1:15" ht="9.1999999999999993" customHeight="1">
      <c r="A53" s="8">
        <f>DPR!A54</f>
        <v>51</v>
      </c>
      <c r="B53" s="9" t="str">
        <f>DPR!B54</f>
        <v>JKH 3111</v>
      </c>
      <c r="C53" s="10">
        <f>DPR!C54</f>
        <v>342510</v>
      </c>
      <c r="E53" s="8">
        <f>DPR!A154</f>
        <v>151</v>
      </c>
      <c r="F53" s="9" t="str">
        <f>DPR!B154</f>
        <v>JMS 0231</v>
      </c>
      <c r="G53" s="10">
        <f>DPR!C154</f>
        <v>215040</v>
      </c>
      <c r="I53" s="8">
        <f>DPR!A254</f>
        <v>251</v>
      </c>
      <c r="J53" s="9" t="str">
        <f>DPR!B254</f>
        <v>JAS 0502</v>
      </c>
      <c r="K53" s="10">
        <f>DPR!C254</f>
        <v>120259.99999999999</v>
      </c>
      <c r="M53" s="14"/>
      <c r="N53" s="12"/>
      <c r="O53" s="13"/>
    </row>
    <row r="54" spans="1:15" ht="9.1999999999999993" customHeight="1">
      <c r="A54" s="8">
        <f>DPR!A55</f>
        <v>52</v>
      </c>
      <c r="B54" s="9" t="str">
        <f>DPR!B55</f>
        <v>JKH 3112</v>
      </c>
      <c r="C54" s="10">
        <f>DPR!C55</f>
        <v>342510</v>
      </c>
      <c r="E54" s="8">
        <f>DPR!A155</f>
        <v>152</v>
      </c>
      <c r="F54" s="9" t="str">
        <f>DPR!B155</f>
        <v>JMS 0230</v>
      </c>
      <c r="G54" s="10">
        <f>DPR!C155</f>
        <v>192500</v>
      </c>
      <c r="I54" s="8">
        <f>DPR!A255</f>
        <v>252</v>
      </c>
      <c r="J54" s="9" t="str">
        <f>DPR!B255</f>
        <v>JAS 0503</v>
      </c>
      <c r="K54" s="10">
        <f>DPR!C255</f>
        <v>83790</v>
      </c>
      <c r="M54" s="14"/>
      <c r="N54" s="12"/>
      <c r="O54" s="13"/>
    </row>
    <row r="55" spans="1:15" ht="9.1999999999999993" customHeight="1">
      <c r="A55" s="8">
        <f>DPR!A56</f>
        <v>53</v>
      </c>
      <c r="B55" s="9" t="str">
        <f>DPR!B56</f>
        <v>JKH 3125</v>
      </c>
      <c r="C55" s="10">
        <f>DPR!C56</f>
        <v>357560</v>
      </c>
      <c r="E55" s="8">
        <f>DPR!A156</f>
        <v>153</v>
      </c>
      <c r="F55" s="9" t="str">
        <f>DPR!B156</f>
        <v>JK 5419</v>
      </c>
      <c r="G55" s="10">
        <f>DPR!C156</f>
        <v>229040</v>
      </c>
      <c r="I55" s="8">
        <f>DPR!A256</f>
        <v>253</v>
      </c>
      <c r="J55" s="9" t="str">
        <f>DPR!B256</f>
        <v>JDD 1502</v>
      </c>
      <c r="K55" s="10">
        <f>DPR!C256</f>
        <v>96530</v>
      </c>
      <c r="M55" s="14"/>
      <c r="N55" s="12"/>
      <c r="O55" s="13"/>
    </row>
    <row r="56" spans="1:15" ht="9.1999999999999993" customHeight="1">
      <c r="A56" s="8">
        <f>DPR!A57</f>
        <v>54</v>
      </c>
      <c r="B56" s="9" t="str">
        <f>DPR!B57</f>
        <v>JRH 5805</v>
      </c>
      <c r="C56" s="10">
        <f>DPR!C57</f>
        <v>140000</v>
      </c>
      <c r="E56" s="8">
        <f>DPR!A157</f>
        <v>154</v>
      </c>
      <c r="F56" s="9" t="str">
        <f>DPR!B157</f>
        <v>JMS 0204</v>
      </c>
      <c r="G56" s="10">
        <f>DPR!C157</f>
        <v>221060</v>
      </c>
      <c r="I56" s="8">
        <f>DPR!A257</f>
        <v>254</v>
      </c>
      <c r="J56" s="9" t="str">
        <f>DPR!B257</f>
        <v>JGN 3408</v>
      </c>
      <c r="K56" s="10">
        <f>DPR!C257</f>
        <v>110040</v>
      </c>
      <c r="M56" s="14"/>
      <c r="N56" s="12"/>
      <c r="O56" s="13"/>
    </row>
    <row r="57" spans="1:15" ht="9.1999999999999993" customHeight="1">
      <c r="A57" s="8">
        <f>DPR!A58</f>
        <v>55</v>
      </c>
      <c r="B57" s="9" t="str">
        <f>DPR!B58</f>
        <v>JWY 0301</v>
      </c>
      <c r="C57" s="10">
        <f>DPR!C58</f>
        <v>275030</v>
      </c>
      <c r="E57" s="8">
        <f>DPR!A158</f>
        <v>155</v>
      </c>
      <c r="F57" s="9" t="str">
        <f>DPR!B158</f>
        <v>JIP 1711</v>
      </c>
      <c r="G57" s="10">
        <f>DPR!C158</f>
        <v>149030</v>
      </c>
      <c r="I57" s="8">
        <f>DPR!A258</f>
        <v>255</v>
      </c>
      <c r="J57" s="9" t="str">
        <f>DPR!B258</f>
        <v>JLN 1915</v>
      </c>
      <c r="K57" s="10">
        <f>DPR!C258</f>
        <v>165550</v>
      </c>
      <c r="M57" s="14"/>
      <c r="N57" s="12"/>
      <c r="O57" s="13"/>
    </row>
    <row r="58" spans="1:15" ht="9.1999999999999993" customHeight="1">
      <c r="A58" s="8">
        <f>DPR!A59</f>
        <v>56</v>
      </c>
      <c r="B58" s="9" t="str">
        <f>DPR!B59</f>
        <v>JWY 0302</v>
      </c>
      <c r="C58" s="10">
        <f>DPR!C59</f>
        <v>275030</v>
      </c>
      <c r="E58" s="8">
        <f>DPR!A159</f>
        <v>156</v>
      </c>
      <c r="F58" s="9" t="str">
        <f>DPR!B159</f>
        <v>JMS 0232</v>
      </c>
      <c r="G58" s="10">
        <f>DPR!C159</f>
        <v>215040</v>
      </c>
      <c r="I58" s="8">
        <f>DPR!A259</f>
        <v>256</v>
      </c>
      <c r="J58" s="9" t="str">
        <f>DPR!B259</f>
        <v>JSP 2511</v>
      </c>
      <c r="K58" s="10">
        <f>DPR!C259</f>
        <v>110040</v>
      </c>
      <c r="M58" s="14"/>
      <c r="N58" s="12"/>
      <c r="O58" s="13"/>
    </row>
    <row r="59" spans="1:15" ht="9.1999999999999993" customHeight="1">
      <c r="A59" s="8">
        <f>DPR!A60</f>
        <v>57</v>
      </c>
      <c r="B59" s="9" t="str">
        <f>DPR!B60</f>
        <v>JAR 0135</v>
      </c>
      <c r="C59" s="10">
        <f>DPR!C60</f>
        <v>282520</v>
      </c>
      <c r="E59" s="8">
        <f>DPR!A160</f>
        <v>157</v>
      </c>
      <c r="F59" s="9" t="str">
        <f>DPR!B160</f>
        <v>JMS 0224</v>
      </c>
      <c r="G59" s="10">
        <f>DPR!C160</f>
        <v>205030</v>
      </c>
      <c r="I59" s="8">
        <f>DPR!A260</f>
        <v>257</v>
      </c>
      <c r="J59" s="9" t="str">
        <f>DPR!B260</f>
        <v>JLN 1914</v>
      </c>
      <c r="K59" s="10">
        <f>DPR!C260</f>
        <v>165550</v>
      </c>
      <c r="M59" s="14"/>
      <c r="N59" s="12"/>
      <c r="O59" s="13"/>
    </row>
    <row r="60" spans="1:15" ht="9.1999999999999993" customHeight="1">
      <c r="A60" s="8">
        <f>DPR!A61</f>
        <v>58</v>
      </c>
      <c r="B60" s="9" t="str">
        <f>DPR!B61</f>
        <v>JK 5405</v>
      </c>
      <c r="C60" s="10">
        <f>DPR!C61</f>
        <v>301000</v>
      </c>
      <c r="E60" s="8">
        <f>DPR!A161</f>
        <v>158</v>
      </c>
      <c r="F60" s="9" t="str">
        <f>DPR!B161</f>
        <v>JK 5423</v>
      </c>
      <c r="G60" s="10">
        <f>DPR!C161</f>
        <v>229040</v>
      </c>
      <c r="I60" s="8">
        <f>DPR!A261</f>
        <v>258</v>
      </c>
      <c r="J60" s="9" t="str">
        <f>DPR!B261</f>
        <v>JGN 3409</v>
      </c>
      <c r="K60" s="10">
        <f>DPR!C261</f>
        <v>98770</v>
      </c>
      <c r="M60" s="14"/>
      <c r="N60" s="12"/>
      <c r="O60" s="13"/>
    </row>
    <row r="61" spans="1:15" ht="9.1999999999999993" customHeight="1">
      <c r="A61" s="8">
        <f>DPR!A62</f>
        <v>59</v>
      </c>
      <c r="B61" s="9" t="str">
        <f>DPR!B62</f>
        <v>JKH 3115</v>
      </c>
      <c r="C61" s="10">
        <f>DPR!C62</f>
        <v>305060</v>
      </c>
      <c r="E61" s="8">
        <f>DPR!A162</f>
        <v>159</v>
      </c>
      <c r="F61" s="9" t="str">
        <f>DPR!B162</f>
        <v>JMS 0225</v>
      </c>
      <c r="G61" s="10">
        <f>DPR!C162</f>
        <v>221060</v>
      </c>
      <c r="I61" s="8">
        <f>DPR!A262</f>
        <v>259</v>
      </c>
      <c r="J61" s="9" t="str">
        <f>DPR!B262</f>
        <v>JSC 1606</v>
      </c>
      <c r="K61" s="10">
        <f>DPR!C262</f>
        <v>80010</v>
      </c>
      <c r="M61" s="14"/>
      <c r="N61" s="12"/>
      <c r="O61" s="13"/>
    </row>
    <row r="62" spans="1:15" ht="9.1999999999999993" customHeight="1">
      <c r="A62" s="8">
        <f>DPR!A63</f>
        <v>60</v>
      </c>
      <c r="B62" s="9" t="str">
        <f>DPR!B63</f>
        <v>JWY 0319</v>
      </c>
      <c r="C62" s="10">
        <f>DPR!C63</f>
        <v>312550</v>
      </c>
      <c r="E62" s="8">
        <f>DPR!A163</f>
        <v>160</v>
      </c>
      <c r="F62" s="9" t="str">
        <f>DPR!B163</f>
        <v>JMS 0226</v>
      </c>
      <c r="G62" s="10">
        <f>DPR!C163</f>
        <v>205030</v>
      </c>
      <c r="I62" s="8">
        <f>DPR!A263</f>
        <v>260</v>
      </c>
      <c r="J62" s="9" t="str">
        <f>DPR!B263</f>
        <v>JSN 1213</v>
      </c>
      <c r="K62" s="10">
        <f>DPR!C263</f>
        <v>87500</v>
      </c>
      <c r="M62" s="14"/>
      <c r="N62" s="12"/>
      <c r="O62" s="13"/>
    </row>
    <row r="63" spans="1:15" ht="9.1999999999999993" customHeight="1">
      <c r="A63" s="8">
        <f>DPR!A64</f>
        <v>61</v>
      </c>
      <c r="B63" s="9" t="str">
        <f>DPR!B64</f>
        <v>JWY 0321</v>
      </c>
      <c r="C63" s="10">
        <f>DPR!C64</f>
        <v>312550</v>
      </c>
      <c r="E63" s="8">
        <f>DPR!A164</f>
        <v>161</v>
      </c>
      <c r="F63" s="9" t="str">
        <f>DPR!B164</f>
        <v>JMS 0205</v>
      </c>
      <c r="G63" s="10">
        <f>DPR!C164</f>
        <v>221060</v>
      </c>
      <c r="I63" s="8">
        <f>DPR!A264</f>
        <v>261</v>
      </c>
      <c r="J63" s="9" t="str">
        <f>DPR!B264</f>
        <v>JSN 1212</v>
      </c>
      <c r="K63" s="10">
        <f>DPR!C264</f>
        <v>89810</v>
      </c>
      <c r="M63" s="14"/>
      <c r="N63" s="12"/>
      <c r="O63" s="13"/>
    </row>
    <row r="64" spans="1:15" ht="9.1999999999999993" customHeight="1">
      <c r="A64" s="8">
        <f>DPR!A65</f>
        <v>62</v>
      </c>
      <c r="B64" s="9" t="str">
        <f>DPR!B65</f>
        <v>JAR 0134</v>
      </c>
      <c r="C64" s="10">
        <f>DPR!C65</f>
        <v>282520</v>
      </c>
      <c r="E64" s="8">
        <f>DPR!A165</f>
        <v>162</v>
      </c>
      <c r="F64" s="9" t="str">
        <f>DPR!B165</f>
        <v>JLX 4103</v>
      </c>
      <c r="G64" s="10">
        <f>DPR!C165</f>
        <v>229040</v>
      </c>
      <c r="I64" s="8">
        <f>DPR!A265</f>
        <v>262</v>
      </c>
      <c r="J64" s="9" t="str">
        <f>DPR!B265</f>
        <v>JSN 1214</v>
      </c>
      <c r="K64" s="10">
        <f>DPR!C265</f>
        <v>87500</v>
      </c>
      <c r="M64" s="14"/>
      <c r="N64" s="12"/>
      <c r="O64" s="13"/>
    </row>
    <row r="65" spans="1:15" ht="9.1999999999999993" customHeight="1">
      <c r="A65" s="8">
        <f>DPR!A66</f>
        <v>63</v>
      </c>
      <c r="B65" s="9" t="str">
        <f>DPR!B66</f>
        <v>JOP 2402</v>
      </c>
      <c r="C65" s="10">
        <f>DPR!C66</f>
        <v>325010</v>
      </c>
      <c r="E65" s="8">
        <f>DPR!A166</f>
        <v>163</v>
      </c>
      <c r="F65" s="9" t="str">
        <f>DPR!B166</f>
        <v>JK 5424</v>
      </c>
      <c r="G65" s="10">
        <f>DPR!C166</f>
        <v>229040</v>
      </c>
      <c r="I65" s="8">
        <f>DPR!A266</f>
        <v>263</v>
      </c>
      <c r="J65" s="9" t="str">
        <f>DPR!B266</f>
        <v>JSP 2508</v>
      </c>
      <c r="K65" s="10">
        <f>DPR!C266</f>
        <v>110040</v>
      </c>
      <c r="M65" s="14"/>
      <c r="N65" s="12"/>
      <c r="O65" s="13"/>
    </row>
    <row r="66" spans="1:15" ht="9.1999999999999993" customHeight="1">
      <c r="A66" s="8">
        <f>DPR!A67</f>
        <v>64</v>
      </c>
      <c r="B66" s="9" t="str">
        <f>DPR!B67</f>
        <v>JOP 2404</v>
      </c>
      <c r="C66" s="10">
        <f>DPR!C67</f>
        <v>317030</v>
      </c>
      <c r="E66" s="8">
        <f>DPR!A167</f>
        <v>164</v>
      </c>
      <c r="F66" s="9" t="str">
        <f>DPR!B167</f>
        <v>JIP 1710</v>
      </c>
      <c r="G66" s="10">
        <f>DPR!C167</f>
        <v>149030</v>
      </c>
      <c r="I66" s="8">
        <f>DPR!A267</f>
        <v>264</v>
      </c>
      <c r="J66" s="9" t="str">
        <f>DPR!B267</f>
        <v>JLN 1913</v>
      </c>
      <c r="K66" s="10">
        <f>DPR!C267</f>
        <v>165550</v>
      </c>
      <c r="M66" s="14"/>
      <c r="N66" s="12"/>
      <c r="O66" s="13"/>
    </row>
    <row r="67" spans="1:15" ht="9.1999999999999993" customHeight="1">
      <c r="A67" s="8">
        <f>DPR!A68</f>
        <v>65</v>
      </c>
      <c r="B67" s="9" t="str">
        <f>DPR!B68</f>
        <v>JNV 5601</v>
      </c>
      <c r="C67" s="10">
        <f>DPR!C68</f>
        <v>267540</v>
      </c>
      <c r="E67" s="8">
        <f>DPR!A168</f>
        <v>165</v>
      </c>
      <c r="F67" s="9" t="str">
        <f>DPR!B168</f>
        <v>JKH 3117</v>
      </c>
      <c r="G67" s="10">
        <f>DPR!C168</f>
        <v>227010</v>
      </c>
      <c r="I67" s="8">
        <f>DPR!A268</f>
        <v>265</v>
      </c>
      <c r="J67" s="9" t="str">
        <f>DPR!B268</f>
        <v>JSP 2509</v>
      </c>
      <c r="K67" s="10">
        <f>DPR!C268</f>
        <v>125019.99999999999</v>
      </c>
      <c r="M67" s="14"/>
      <c r="N67" s="12"/>
      <c r="O67" s="13"/>
    </row>
    <row r="68" spans="1:15" ht="9.1999999999999993" customHeight="1">
      <c r="A68" s="8">
        <f>DPR!A69</f>
        <v>66</v>
      </c>
      <c r="B68" s="9" t="str">
        <f>DPR!B69</f>
        <v>JNV 5602</v>
      </c>
      <c r="C68" s="10">
        <f>DPR!C69</f>
        <v>267540</v>
      </c>
      <c r="E68" s="8">
        <f>DPR!A169</f>
        <v>166</v>
      </c>
      <c r="F68" s="9" t="str">
        <f>DPR!B169</f>
        <v>JKH 3118</v>
      </c>
      <c r="G68" s="10">
        <f>DPR!C169</f>
        <v>227010</v>
      </c>
      <c r="I68" s="8">
        <f>DPR!A269</f>
        <v>266</v>
      </c>
      <c r="J68" s="9" t="str">
        <f>DPR!B269</f>
        <v>JSP 2502</v>
      </c>
      <c r="K68" s="10">
        <f>DPR!C269</f>
        <v>121309.99999999999</v>
      </c>
      <c r="M68" s="14"/>
      <c r="N68" s="12"/>
      <c r="O68" s="13"/>
    </row>
    <row r="69" spans="1:15" ht="9.1999999999999993" customHeight="1">
      <c r="A69" s="8">
        <f>DPR!A70</f>
        <v>67</v>
      </c>
      <c r="B69" s="9" t="str">
        <f>DPR!B70</f>
        <v>JNV 5604</v>
      </c>
      <c r="C69" s="10">
        <f>DPR!C70</f>
        <v>230019.99999999997</v>
      </c>
      <c r="E69" s="8">
        <f>DPR!A170</f>
        <v>167</v>
      </c>
      <c r="F69" s="9" t="str">
        <f>DPR!B170</f>
        <v>JIB 2311</v>
      </c>
      <c r="G69" s="10">
        <f>DPR!C170</f>
        <v>116059.99999999999</v>
      </c>
      <c r="I69" s="8">
        <f>DPR!A270</f>
        <v>267</v>
      </c>
      <c r="J69" s="9" t="str">
        <f>DPR!B270</f>
        <v>JSP 2503</v>
      </c>
      <c r="K69" s="10">
        <f>DPR!C270</f>
        <v>100240</v>
      </c>
      <c r="M69" s="14"/>
      <c r="N69" s="12"/>
      <c r="O69" s="13"/>
    </row>
    <row r="70" spans="1:15" ht="9.1999999999999993" customHeight="1">
      <c r="A70" s="8">
        <f>DPR!A71</f>
        <v>68</v>
      </c>
      <c r="B70" s="9" t="str">
        <f>DPR!B71</f>
        <v>JHR 3207</v>
      </c>
      <c r="C70" s="10">
        <f>DPR!C71</f>
        <v>230019.99999999997</v>
      </c>
      <c r="E70" s="8">
        <f>DPR!A171</f>
        <v>168</v>
      </c>
      <c r="F70" s="9" t="str">
        <f>DPR!B171</f>
        <v>JMS 0214</v>
      </c>
      <c r="G70" s="10">
        <f>DPR!C171</f>
        <v>230649.99999999997</v>
      </c>
      <c r="I70" s="8">
        <f>DPR!A271</f>
        <v>268</v>
      </c>
      <c r="J70" s="9" t="str">
        <f>DPR!B271</f>
        <v>JSP 2504</v>
      </c>
      <c r="K70" s="10">
        <f>DPR!C271</f>
        <v>91280</v>
      </c>
      <c r="M70" s="14"/>
      <c r="N70" s="12"/>
      <c r="O70" s="13"/>
    </row>
    <row r="71" spans="1:15" ht="9.1999999999999993" customHeight="1">
      <c r="A71" s="8">
        <f>DPR!A72</f>
        <v>69</v>
      </c>
      <c r="B71" s="9" t="str">
        <f>DPR!B72</f>
        <v>JHR 3208</v>
      </c>
      <c r="C71" s="10">
        <f>DPR!C72</f>
        <v>244999.99999999997</v>
      </c>
      <c r="E71" s="8">
        <f>DPR!A172</f>
        <v>169</v>
      </c>
      <c r="F71" s="9" t="str">
        <f>DPR!B172</f>
        <v>JMS 0215</v>
      </c>
      <c r="G71" s="10">
        <f>DPR!C172</f>
        <v>230649.99999999997</v>
      </c>
      <c r="I71" s="8">
        <f>DPR!A272</f>
        <v>269</v>
      </c>
      <c r="J71" s="9" t="str">
        <f>DPR!B272</f>
        <v>JSP 2506</v>
      </c>
      <c r="K71" s="10">
        <f>DPR!C272</f>
        <v>121309.99999999999</v>
      </c>
      <c r="M71" s="14"/>
      <c r="N71" s="12"/>
      <c r="O71" s="13"/>
    </row>
    <row r="72" spans="1:15" ht="9.1999999999999993" customHeight="1">
      <c r="A72" s="8">
        <f>DPR!A73</f>
        <v>70</v>
      </c>
      <c r="B72" s="9" t="str">
        <f>DPR!B73</f>
        <v>JBN 5002</v>
      </c>
      <c r="C72" s="10">
        <f>DPR!C73</f>
        <v>229040</v>
      </c>
      <c r="E72" s="8">
        <f>DPR!A173</f>
        <v>170</v>
      </c>
      <c r="F72" s="9" t="str">
        <f>DPR!B173</f>
        <v>JMS 0216</v>
      </c>
      <c r="G72" s="10">
        <f>DPR!C173</f>
        <v>189000</v>
      </c>
      <c r="I72" s="8">
        <f>DPR!A273</f>
        <v>270</v>
      </c>
      <c r="J72" s="9" t="str">
        <f>DPR!B273</f>
        <v>JSP 2510</v>
      </c>
      <c r="K72" s="10">
        <f>DPR!C273</f>
        <v>125019.99999999999</v>
      </c>
      <c r="M72" s="14"/>
      <c r="N72" s="12"/>
      <c r="O72" s="13"/>
    </row>
    <row r="73" spans="1:15" ht="9.1999999999999993" customHeight="1">
      <c r="A73" s="8">
        <f>DPR!A74</f>
        <v>71</v>
      </c>
      <c r="B73" s="9" t="str">
        <f>DPR!B74</f>
        <v>JBN 5001</v>
      </c>
      <c r="C73" s="10">
        <f>DPR!C74</f>
        <v>261029.99999999997</v>
      </c>
      <c r="E73" s="8">
        <f>DPR!A174</f>
        <v>171</v>
      </c>
      <c r="F73" s="9" t="str">
        <f>DPR!B174</f>
        <v>JMS 0217</v>
      </c>
      <c r="G73" s="10">
        <f>DPR!C174</f>
        <v>221060</v>
      </c>
      <c r="I73" s="8">
        <f>DPR!A274</f>
        <v>271</v>
      </c>
      <c r="J73" s="9" t="str">
        <f>DPR!B274</f>
        <v>JHD 2403</v>
      </c>
      <c r="K73" s="10">
        <f>DPR!C274</f>
        <v>128029.99999999999</v>
      </c>
      <c r="M73" s="14"/>
      <c r="N73" s="12"/>
      <c r="O73" s="13"/>
    </row>
    <row r="74" spans="1:15" ht="9.1999999999999993" customHeight="1">
      <c r="A74" s="8">
        <f>DPR!A75</f>
        <v>72</v>
      </c>
      <c r="B74" s="9" t="str">
        <f>DPR!B75</f>
        <v>JBN 5003</v>
      </c>
      <c r="C74" s="10">
        <f>DPR!C75</f>
        <v>229040</v>
      </c>
      <c r="E74" s="8">
        <f>DPR!A175</f>
        <v>172</v>
      </c>
      <c r="F74" s="9" t="str">
        <f>DPR!B175</f>
        <v>JMS 0218</v>
      </c>
      <c r="G74" s="10">
        <f>DPR!C175</f>
        <v>230649.99999999997</v>
      </c>
      <c r="I74" s="8">
        <f>DPR!A275</f>
        <v>272</v>
      </c>
      <c r="J74" s="9" t="str">
        <f>DPR!B275</f>
        <v>JMY 4907</v>
      </c>
      <c r="K74" s="10">
        <f>DPR!C275</f>
        <v>118999.99999999999</v>
      </c>
      <c r="M74" s="14"/>
      <c r="N74" s="12"/>
      <c r="O74" s="13"/>
    </row>
    <row r="75" spans="1:15" ht="9.1999999999999993" customHeight="1">
      <c r="A75" s="8">
        <f>DPR!A76</f>
        <v>73</v>
      </c>
      <c r="B75" s="9" t="str">
        <f>DPR!B76</f>
        <v>JBN 5004</v>
      </c>
      <c r="C75" s="10">
        <f>DPR!C76</f>
        <v>197050</v>
      </c>
      <c r="E75" s="8">
        <f>DPR!A176</f>
        <v>173</v>
      </c>
      <c r="F75" s="9" t="str">
        <f>DPR!B176</f>
        <v>JMS 0219</v>
      </c>
      <c r="G75" s="10">
        <f>DPR!C176</f>
        <v>230649.99999999997</v>
      </c>
      <c r="I75" s="8">
        <f>DPR!A276</f>
        <v>273</v>
      </c>
      <c r="J75" s="9" t="str">
        <f>DPR!B276</f>
        <v>JHD 2402</v>
      </c>
      <c r="K75" s="10">
        <f>DPR!C276</f>
        <v>128029.99999999999</v>
      </c>
      <c r="M75" s="14"/>
      <c r="N75" s="12"/>
      <c r="O75" s="13"/>
    </row>
    <row r="76" spans="1:15" ht="9.1999999999999993" customHeight="1">
      <c r="A76" s="8">
        <f>DPR!A77</f>
        <v>74</v>
      </c>
      <c r="B76" s="9" t="str">
        <f>DPR!B77</f>
        <v>JSM 2905</v>
      </c>
      <c r="C76" s="10">
        <f>DPR!C77</f>
        <v>244999.99999999997</v>
      </c>
      <c r="E76" s="8">
        <f>DPR!A177</f>
        <v>174</v>
      </c>
      <c r="F76" s="9" t="str">
        <f>DPR!B177</f>
        <v>JMS 0220</v>
      </c>
      <c r="G76" s="10">
        <f>DPR!C177</f>
        <v>208250</v>
      </c>
      <c r="I76" s="8">
        <f>DPR!A277</f>
        <v>274</v>
      </c>
      <c r="J76" s="9" t="str">
        <f>DPR!B277</f>
        <v>JHD 2401</v>
      </c>
      <c r="K76" s="10">
        <f>DPR!C277</f>
        <v>128029.99999999999</v>
      </c>
      <c r="M76" s="14"/>
      <c r="N76" s="12"/>
      <c r="O76" s="13"/>
    </row>
    <row r="77" spans="1:15" ht="9.1999999999999993" customHeight="1">
      <c r="A77" s="8">
        <f>DPR!A78</f>
        <v>75</v>
      </c>
      <c r="B77" s="9" t="str">
        <f>DPR!B78</f>
        <v>JSM 2906</v>
      </c>
      <c r="C77" s="10">
        <f>DPR!C78</f>
        <v>244999.99999999997</v>
      </c>
      <c r="E77" s="8">
        <f>DPR!A178</f>
        <v>175</v>
      </c>
      <c r="F77" s="9" t="str">
        <f>DPR!B178</f>
        <v>JK 5420</v>
      </c>
      <c r="G77" s="10">
        <f>DPR!C178</f>
        <v>229040</v>
      </c>
      <c r="I77" s="8">
        <f>DPR!A278</f>
        <v>275</v>
      </c>
      <c r="J77" s="9" t="str">
        <f>DPR!B278</f>
        <v>JLN 1912</v>
      </c>
      <c r="K77" s="10">
        <f>DPR!C278</f>
        <v>149800</v>
      </c>
      <c r="M77" s="14"/>
      <c r="N77" s="12"/>
      <c r="O77" s="13"/>
    </row>
    <row r="78" spans="1:15" ht="9.1999999999999993" customHeight="1">
      <c r="A78" s="8">
        <f>DPR!A79</f>
        <v>76</v>
      </c>
      <c r="B78" s="9" t="str">
        <f>DPR!B79</f>
        <v>JSM 2907</v>
      </c>
      <c r="C78" s="10">
        <f>DPR!C79</f>
        <v>244999.99999999997</v>
      </c>
      <c r="E78" s="8">
        <f>DPR!A179</f>
        <v>176</v>
      </c>
      <c r="F78" s="9" t="str">
        <f>DPR!B179</f>
        <v>JK 5421</v>
      </c>
      <c r="G78" s="10">
        <f>DPR!C179</f>
        <v>229040</v>
      </c>
      <c r="I78" s="8">
        <f>DPR!A279</f>
        <v>276</v>
      </c>
      <c r="J78" s="9" t="str">
        <f>DPR!B279</f>
        <v>JSD 3713</v>
      </c>
      <c r="K78" s="10">
        <f>DPR!C279</f>
        <v>132510</v>
      </c>
      <c r="M78" s="14"/>
      <c r="N78" s="12"/>
      <c r="O78" s="13"/>
    </row>
    <row r="79" spans="1:15" ht="9.1999999999999993" customHeight="1">
      <c r="A79" s="8">
        <f>DPR!A80</f>
        <v>77</v>
      </c>
      <c r="B79" s="9" t="str">
        <f>DPR!B80</f>
        <v>JSM 2908</v>
      </c>
      <c r="C79" s="10">
        <f>DPR!C80</f>
        <v>207550</v>
      </c>
      <c r="E79" s="8">
        <f>DPR!A180</f>
        <v>177</v>
      </c>
      <c r="F79" s="9" t="str">
        <f>DPR!B180</f>
        <v>JK 5422</v>
      </c>
      <c r="G79" s="10">
        <f>DPR!C180</f>
        <v>229040</v>
      </c>
      <c r="I79" s="8">
        <f>DPR!A280</f>
        <v>277</v>
      </c>
      <c r="J79" s="9" t="str">
        <f>DPR!B280</f>
        <v>JSD 3714</v>
      </c>
      <c r="K79" s="10">
        <f>DPR!C280</f>
        <v>125019.99999999999</v>
      </c>
      <c r="M79" s="14"/>
      <c r="N79" s="12"/>
      <c r="O79" s="13"/>
    </row>
    <row r="80" spans="1:15" ht="9.1999999999999993" customHeight="1">
      <c r="A80" s="8">
        <f>DPR!A81</f>
        <v>78</v>
      </c>
      <c r="B80" s="9" t="str">
        <f>DPR!B81</f>
        <v>JHR 3209</v>
      </c>
      <c r="C80" s="10">
        <f>DPR!C81</f>
        <v>241289.99999999997</v>
      </c>
      <c r="E80" s="8">
        <f>DPR!A181</f>
        <v>178</v>
      </c>
      <c r="F80" s="9" t="str">
        <f>DPR!B181</f>
        <v>JIB 2306</v>
      </c>
      <c r="G80" s="10">
        <f>DPR!C181</f>
        <v>107450</v>
      </c>
      <c r="I80" s="8">
        <f>DPR!A281</f>
        <v>278</v>
      </c>
      <c r="J80" s="9" t="str">
        <f>DPR!B281</f>
        <v>JSD 3715</v>
      </c>
      <c r="K80" s="10">
        <f>DPR!C281</f>
        <v>125019.99999999999</v>
      </c>
      <c r="M80" s="14"/>
      <c r="N80" s="12"/>
      <c r="O80" s="13"/>
    </row>
    <row r="81" spans="1:15" ht="9.1999999999999993" customHeight="1">
      <c r="A81" s="8">
        <f>DPR!A82</f>
        <v>79</v>
      </c>
      <c r="B81" s="9" t="str">
        <f>DPR!B82</f>
        <v>JHR 3210</v>
      </c>
      <c r="C81" s="10">
        <f>DPR!C82</f>
        <v>241289.99999999997</v>
      </c>
      <c r="E81" s="8">
        <f>DPR!A182</f>
        <v>179</v>
      </c>
      <c r="F81" s="9" t="str">
        <f>DPR!B182</f>
        <v>JIB 2312</v>
      </c>
      <c r="G81" s="10">
        <f>DPR!C182</f>
        <v>116059.99999999999</v>
      </c>
      <c r="I81" s="8">
        <f>DPR!A282</f>
        <v>279</v>
      </c>
      <c r="J81" s="9" t="str">
        <f>DPR!B282</f>
        <v>JSD 3702</v>
      </c>
      <c r="K81" s="10">
        <f>DPR!C282</f>
        <v>120259.99999999999</v>
      </c>
      <c r="M81" s="14"/>
      <c r="N81" s="12"/>
      <c r="O81" s="13"/>
    </row>
    <row r="82" spans="1:15" ht="9.1999999999999993" customHeight="1">
      <c r="A82" s="8">
        <f>DPR!A83</f>
        <v>80</v>
      </c>
      <c r="B82" s="9" t="str">
        <f>DPR!B83</f>
        <v>JKV 0401</v>
      </c>
      <c r="C82" s="10">
        <f>DPR!C83</f>
        <v>475299.99999999994</v>
      </c>
      <c r="E82" s="8">
        <f>DPR!A183</f>
        <v>180</v>
      </c>
      <c r="F82" s="9" t="str">
        <f>DPR!B183</f>
        <v>JIB 2313</v>
      </c>
      <c r="G82" s="10">
        <f>DPR!C183</f>
        <v>116059.99999999999</v>
      </c>
      <c r="I82" s="8">
        <f>DPR!A283</f>
        <v>280</v>
      </c>
      <c r="J82" s="9" t="str">
        <f>DPR!B283</f>
        <v>JSD 3712</v>
      </c>
      <c r="K82" s="10">
        <f>DPR!C283</f>
        <v>117039.99999999999</v>
      </c>
      <c r="M82" s="14"/>
      <c r="N82" s="12"/>
      <c r="O82" s="13"/>
    </row>
    <row r="83" spans="1:15" ht="9.1999999999999993" customHeight="1">
      <c r="A83" s="8">
        <f>DPR!A84</f>
        <v>81</v>
      </c>
      <c r="B83" s="9" t="str">
        <f>DPR!B84</f>
        <v>JIN 4501</v>
      </c>
      <c r="C83" s="10">
        <f>DPR!C84</f>
        <v>359380</v>
      </c>
      <c r="E83" s="8">
        <f>DPR!A184</f>
        <v>181</v>
      </c>
      <c r="F83" s="9" t="str">
        <f>DPR!B184</f>
        <v>JIB 2301</v>
      </c>
      <c r="G83" s="10">
        <f>DPR!C184</f>
        <v>123409.99999999999</v>
      </c>
      <c r="I83" s="8">
        <f>DPR!A284</f>
        <v>281</v>
      </c>
      <c r="J83" s="9" t="str">
        <f>DPR!B284</f>
        <v>JMY 4901</v>
      </c>
      <c r="K83" s="10">
        <f>DPR!C284</f>
        <v>126629.99999999999</v>
      </c>
      <c r="M83" s="14"/>
      <c r="N83" s="12"/>
      <c r="O83" s="13"/>
    </row>
    <row r="84" spans="1:15" ht="9.1999999999999993" customHeight="1">
      <c r="A84" s="8">
        <f>DPR!A85</f>
        <v>82</v>
      </c>
      <c r="B84" s="9" t="str">
        <f>DPR!B85</f>
        <v>JIN 4503</v>
      </c>
      <c r="C84" s="10">
        <f>DPR!C85</f>
        <v>272790</v>
      </c>
      <c r="E84" s="8">
        <f>DPR!A185</f>
        <v>182</v>
      </c>
      <c r="F84" s="9" t="str">
        <f>DPR!B185</f>
        <v>JIB 2302</v>
      </c>
      <c r="G84" s="10">
        <f>DPR!C185</f>
        <v>96530</v>
      </c>
      <c r="I84" s="8">
        <f>DPR!A285</f>
        <v>282</v>
      </c>
      <c r="J84" s="9" t="str">
        <f>DPR!B285</f>
        <v>JMY 4904</v>
      </c>
      <c r="K84" s="10">
        <f>DPR!C285</f>
        <v>118999.99999999999</v>
      </c>
      <c r="M84" s="14"/>
      <c r="N84" s="12"/>
      <c r="O84" s="13"/>
    </row>
    <row r="85" spans="1:15" ht="9.1999999999999993" customHeight="1">
      <c r="A85" s="8">
        <f>DPR!A86</f>
        <v>83</v>
      </c>
      <c r="B85" s="9" t="str">
        <f>DPR!B86</f>
        <v>JSM 2903</v>
      </c>
      <c r="C85" s="10">
        <f>DPR!C86</f>
        <v>215040</v>
      </c>
      <c r="E85" s="8">
        <f>DPR!A186</f>
        <v>183</v>
      </c>
      <c r="F85" s="9" t="str">
        <f>DPR!B186</f>
        <v>JIB 2309</v>
      </c>
      <c r="G85" s="10">
        <f>DPR!C186</f>
        <v>99540</v>
      </c>
      <c r="I85" s="8">
        <f>DPR!A286</f>
        <v>283</v>
      </c>
      <c r="J85" s="9" t="str">
        <f>DPR!B286</f>
        <v>JSD 3704</v>
      </c>
      <c r="K85" s="10">
        <f>DPR!C286</f>
        <v>113050</v>
      </c>
      <c r="M85" s="14"/>
      <c r="N85" s="12"/>
      <c r="O85" s="13"/>
    </row>
    <row r="86" spans="1:15" ht="9.1999999999999993" customHeight="1">
      <c r="A86" s="8">
        <f>DPR!A87</f>
        <v>84</v>
      </c>
      <c r="B86" s="9" t="str">
        <f>DPR!B87</f>
        <v>JKV 0403</v>
      </c>
      <c r="C86" s="10">
        <f>DPR!C87</f>
        <v>293790</v>
      </c>
      <c r="E86" s="8">
        <f>DPR!A187</f>
        <v>184</v>
      </c>
      <c r="F86" s="9" t="str">
        <f>DPR!B187</f>
        <v>JIB 2310</v>
      </c>
      <c r="G86" s="10">
        <f>DPR!C187</f>
        <v>128799.99999999999</v>
      </c>
      <c r="I86" s="8">
        <f>DPR!A287</f>
        <v>284</v>
      </c>
      <c r="J86" s="9" t="str">
        <f>DPR!B287</f>
        <v>JUG 1801</v>
      </c>
      <c r="K86" s="10">
        <f>DPR!C287</f>
        <v>117529.99999999999</v>
      </c>
      <c r="M86" s="14"/>
      <c r="N86" s="12"/>
      <c r="O86" s="13"/>
    </row>
    <row r="87" spans="1:15" ht="9.1999999999999993" customHeight="1">
      <c r="A87" s="8">
        <f>DPR!A88</f>
        <v>85</v>
      </c>
      <c r="B87" s="9" t="str">
        <f>DPR!B88</f>
        <v>JKV 0402</v>
      </c>
      <c r="C87" s="10">
        <f>DPR!C88</f>
        <v>293790</v>
      </c>
      <c r="E87" s="8">
        <f>DPR!A188</f>
        <v>185</v>
      </c>
      <c r="F87" s="9" t="str">
        <f>DPR!B188</f>
        <v>JIP 1712</v>
      </c>
      <c r="G87" s="10">
        <f>DPR!C188</f>
        <v>149030</v>
      </c>
      <c r="I87" s="8">
        <f>DPR!A288</f>
        <v>285</v>
      </c>
      <c r="J87" s="9" t="str">
        <f>DPR!B288</f>
        <v>JUG 1802</v>
      </c>
      <c r="K87" s="10">
        <f>DPR!C288</f>
        <v>117529.99999999999</v>
      </c>
      <c r="M87" s="14"/>
      <c r="N87" s="12"/>
      <c r="O87" s="13"/>
    </row>
    <row r="88" spans="1:15" ht="9.1999999999999993" customHeight="1">
      <c r="A88" s="8">
        <f>DPR!A89</f>
        <v>86</v>
      </c>
      <c r="B88" s="9" t="str">
        <f>DPR!B89</f>
        <v>JKV 0404</v>
      </c>
      <c r="C88" s="10">
        <f>DPR!C89</f>
        <v>302050</v>
      </c>
      <c r="E88" s="8">
        <f>DPR!A189</f>
        <v>186</v>
      </c>
      <c r="F88" s="9" t="str">
        <f>DPR!B189</f>
        <v>JK 5426</v>
      </c>
      <c r="G88" s="10">
        <f>DPR!C189</f>
        <v>213010</v>
      </c>
      <c r="I88" s="8">
        <f>DPR!A289</f>
        <v>286</v>
      </c>
      <c r="J88" s="9" t="str">
        <f>DPR!B289</f>
        <v>JUG 1803</v>
      </c>
      <c r="K88" s="10">
        <f>DPR!C289</f>
        <v>117529.99999999999</v>
      </c>
      <c r="M88" s="14"/>
      <c r="N88" s="12"/>
      <c r="O88" s="13"/>
    </row>
    <row r="89" spans="1:15" ht="9.1999999999999993" customHeight="1">
      <c r="A89" s="8">
        <f>DPR!A90</f>
        <v>87</v>
      </c>
      <c r="B89" s="9" t="str">
        <f>DPR!B90</f>
        <v>JRI 0807</v>
      </c>
      <c r="C89" s="10">
        <f>DPR!C90</f>
        <v>181020</v>
      </c>
      <c r="E89" s="8">
        <f>DPR!A190</f>
        <v>187</v>
      </c>
      <c r="F89" s="9" t="str">
        <f>DPR!B190</f>
        <v>JK 5427</v>
      </c>
      <c r="G89" s="10">
        <f>DPR!C190</f>
        <v>213010</v>
      </c>
      <c r="I89" s="8">
        <f>DPR!A290</f>
        <v>287</v>
      </c>
      <c r="J89" s="9" t="str">
        <f>DPR!B290</f>
        <v>JIY 0603</v>
      </c>
      <c r="K89" s="10">
        <f>DPR!C290</f>
        <v>102550</v>
      </c>
      <c r="M89" s="14"/>
      <c r="N89" s="12"/>
      <c r="O89" s="13"/>
    </row>
    <row r="90" spans="1:15" ht="9.1999999999999993" customHeight="1">
      <c r="A90" s="8">
        <f>DPR!A91</f>
        <v>88</v>
      </c>
      <c r="B90" s="9" t="str">
        <f>DPR!B91</f>
        <v>JRI 0808</v>
      </c>
      <c r="C90" s="10">
        <f>DPR!C91</f>
        <v>181020</v>
      </c>
      <c r="E90" s="8">
        <f>DPR!A191</f>
        <v>188</v>
      </c>
      <c r="F90" s="9" t="str">
        <f>DPR!B191</f>
        <v>JK 5428</v>
      </c>
      <c r="G90" s="10">
        <f>DPR!C191</f>
        <v>213010</v>
      </c>
      <c r="I90" s="8">
        <f>DPR!A291</f>
        <v>288</v>
      </c>
      <c r="J90" s="9" t="str">
        <f>DPR!B291</f>
        <v>JAS 7201</v>
      </c>
      <c r="K90" s="10">
        <f>DPR!C291</f>
        <v>86030</v>
      </c>
      <c r="M90" s="14"/>
      <c r="N90" s="12"/>
      <c r="O90" s="13"/>
    </row>
    <row r="91" spans="1:15" ht="9.1999999999999993" customHeight="1">
      <c r="A91" s="8">
        <f>DPR!A92</f>
        <v>89</v>
      </c>
      <c r="B91" s="9" t="str">
        <f>DPR!B92</f>
        <v>JRI 0809</v>
      </c>
      <c r="C91" s="10">
        <f>DPR!C92</f>
        <v>181020</v>
      </c>
      <c r="E91" s="8">
        <f>DPR!A192</f>
        <v>189</v>
      </c>
      <c r="F91" s="9" t="str">
        <f>DPR!B192</f>
        <v>JK 5429</v>
      </c>
      <c r="G91" s="10">
        <f>DPR!C192</f>
        <v>213010</v>
      </c>
      <c r="I91" s="8">
        <f>DPR!A292</f>
        <v>289</v>
      </c>
      <c r="J91" s="9" t="str">
        <f>DPR!B292</f>
        <v>JIY 0604</v>
      </c>
      <c r="K91" s="10">
        <f>DPR!C292</f>
        <v>117529.99999999999</v>
      </c>
      <c r="M91" s="14"/>
      <c r="N91" s="12"/>
      <c r="O91" s="13"/>
    </row>
    <row r="92" spans="1:15" ht="9.1999999999999993" customHeight="1">
      <c r="A92" s="8">
        <f>DPR!A93</f>
        <v>90</v>
      </c>
      <c r="B92" s="9" t="str">
        <f>DPR!B93</f>
        <v>JRI 0812</v>
      </c>
      <c r="C92" s="10">
        <f>DPR!C93</f>
        <v>185010</v>
      </c>
      <c r="E92" s="8">
        <f>DPR!A193</f>
        <v>190</v>
      </c>
      <c r="F92" s="9" t="str">
        <f>DPR!B193</f>
        <v>JLN 1909</v>
      </c>
      <c r="G92" s="10">
        <f>DPR!C193</f>
        <v>141890</v>
      </c>
      <c r="I92" s="8">
        <f>DPR!A293</f>
        <v>290</v>
      </c>
      <c r="J92" s="9" t="str">
        <f>DPR!B293</f>
        <v>JUD 5501</v>
      </c>
      <c r="K92" s="10">
        <f>DPR!C293</f>
        <v>137830</v>
      </c>
      <c r="M92" s="14"/>
      <c r="N92" s="12"/>
      <c r="O92" s="13"/>
    </row>
    <row r="93" spans="1:15" ht="9.1999999999999993" customHeight="1">
      <c r="A93" s="8">
        <f>DPR!A94</f>
        <v>91</v>
      </c>
      <c r="B93" s="9" t="str">
        <f>DPR!B94</f>
        <v>JRI 0813</v>
      </c>
      <c r="C93" s="10">
        <f>DPR!C94</f>
        <v>147560</v>
      </c>
      <c r="E93" s="8">
        <f>DPR!A194</f>
        <v>191</v>
      </c>
      <c r="F93" s="9" t="str">
        <f>DPR!B194</f>
        <v>JSM 2909</v>
      </c>
      <c r="G93" s="10">
        <f>DPR!C194</f>
        <v>213010</v>
      </c>
      <c r="I93" s="8">
        <f>DPR!A294</f>
        <v>291</v>
      </c>
      <c r="J93" s="9" t="str">
        <f>DPR!B294</f>
        <v>JUD 5503</v>
      </c>
      <c r="K93" s="10">
        <f>DPR!C294</f>
        <v>129849.99999999999</v>
      </c>
      <c r="M93" s="14"/>
      <c r="N93" s="12"/>
      <c r="O93" s="13"/>
    </row>
    <row r="94" spans="1:15" ht="9.1999999999999993" customHeight="1">
      <c r="A94" s="8">
        <f>DPR!A95</f>
        <v>92</v>
      </c>
      <c r="B94" s="9" t="str">
        <f>DPR!B95</f>
        <v>JAB 3309</v>
      </c>
      <c r="C94" s="10">
        <f>DPR!C95</f>
        <v>125019.99999999999</v>
      </c>
      <c r="E94" s="8">
        <f>DPR!A195</f>
        <v>192</v>
      </c>
      <c r="F94" s="9" t="str">
        <f>DPR!B195</f>
        <v>JSM 2910</v>
      </c>
      <c r="G94" s="10">
        <f>DPR!C195</f>
        <v>213010</v>
      </c>
      <c r="I94" s="8">
        <f>DPR!A295</f>
        <v>292</v>
      </c>
      <c r="J94" s="9" t="str">
        <f>DPR!B295</f>
        <v>JUD 5504</v>
      </c>
      <c r="K94" s="10">
        <f>DPR!C295</f>
        <v>129849.99999999999</v>
      </c>
      <c r="M94" s="14"/>
      <c r="N94" s="12"/>
      <c r="O94" s="13"/>
    </row>
    <row r="95" spans="1:15" ht="9.1999999999999993" customHeight="1">
      <c r="A95" s="8">
        <f>DPR!A96</f>
        <v>93</v>
      </c>
      <c r="B95" s="9" t="str">
        <f>DPR!B96</f>
        <v>JBK 6802</v>
      </c>
      <c r="C95" s="10">
        <f>DPR!C96</f>
        <v>144200</v>
      </c>
      <c r="E95" s="8">
        <f>DPR!A196</f>
        <v>193</v>
      </c>
      <c r="F95" s="9" t="str">
        <f>DPR!B196</f>
        <v>JIP 1713</v>
      </c>
      <c r="G95" s="10">
        <f>DPR!C196</f>
        <v>136290</v>
      </c>
      <c r="I95" s="8">
        <f>DPR!A296</f>
        <v>293</v>
      </c>
      <c r="J95" s="9" t="str">
        <f>DPR!B296</f>
        <v>JUD 5505</v>
      </c>
      <c r="K95" s="10">
        <f>DPR!C296</f>
        <v>146790</v>
      </c>
      <c r="M95" s="14"/>
      <c r="N95" s="12"/>
      <c r="O95" s="13"/>
    </row>
    <row r="96" spans="1:15" ht="9.1999999999999993" customHeight="1">
      <c r="A96" s="8">
        <f>DPR!A97</f>
        <v>94</v>
      </c>
      <c r="B96" s="9" t="str">
        <f>DPR!B97</f>
        <v>JBK 6803</v>
      </c>
      <c r="C96" s="10">
        <f>DPR!C97</f>
        <v>144200</v>
      </c>
      <c r="E96" s="8">
        <f>DPR!A197</f>
        <v>194</v>
      </c>
      <c r="F96" s="9" t="str">
        <f>DPR!B197</f>
        <v>JIP 1714</v>
      </c>
      <c r="G96" s="10">
        <f>DPR!C197</f>
        <v>136290</v>
      </c>
      <c r="I96" s="8">
        <f>DPR!A297</f>
        <v>294</v>
      </c>
      <c r="J96" s="9" t="str">
        <f>DPR!B297</f>
        <v>JUD 5506</v>
      </c>
      <c r="K96" s="10">
        <f>DPR!C297</f>
        <v>146790</v>
      </c>
      <c r="M96" s="14"/>
      <c r="N96" s="12"/>
      <c r="O96" s="13"/>
    </row>
    <row r="97" spans="1:23" ht="9.1999999999999993" customHeight="1">
      <c r="A97" s="8">
        <f>DPR!A98</f>
        <v>95</v>
      </c>
      <c r="B97" s="9" t="str">
        <f>DPR!B98</f>
        <v>JAB 3303</v>
      </c>
      <c r="C97" s="10">
        <f>DPR!C98</f>
        <v>125019.99999999999</v>
      </c>
      <c r="E97" s="8">
        <f>DPR!A198</f>
        <v>195</v>
      </c>
      <c r="F97" s="9" t="str">
        <f>DPR!B198</f>
        <v>JAK 5303</v>
      </c>
      <c r="G97" s="10">
        <f>DPR!C198</f>
        <v>293020</v>
      </c>
      <c r="I97" s="8">
        <f>DPR!A298</f>
        <v>295</v>
      </c>
      <c r="J97" s="9" t="str">
        <f>DPR!B298</f>
        <v>TAS 015</v>
      </c>
      <c r="K97" s="10">
        <f>DPR!C298</f>
        <v>275030</v>
      </c>
      <c r="M97" s="14"/>
      <c r="N97" s="12"/>
      <c r="O97" s="13"/>
    </row>
    <row r="98" spans="1:23" ht="9.1999999999999993" customHeight="1">
      <c r="A98" s="8">
        <f>DPR!A99</f>
        <v>96</v>
      </c>
      <c r="B98" s="9" t="str">
        <f>DPR!B99</f>
        <v>JAB 3304</v>
      </c>
      <c r="C98" s="10">
        <f>DPR!C99</f>
        <v>133000</v>
      </c>
      <c r="E98" s="8">
        <f>DPR!A199</f>
        <v>196</v>
      </c>
      <c r="F98" s="9" t="str">
        <f>DPR!B199</f>
        <v>JAK 5304</v>
      </c>
      <c r="G98" s="10">
        <f>DPR!C199</f>
        <v>293020</v>
      </c>
      <c r="I98" s="8">
        <f>DPR!A299</f>
        <v>296</v>
      </c>
      <c r="J98" s="9" t="str">
        <f>DPR!B299</f>
        <v>TAS 016</v>
      </c>
      <c r="K98" s="10">
        <f>DPR!C299</f>
        <v>275030</v>
      </c>
      <c r="M98" s="14"/>
      <c r="N98" s="12"/>
      <c r="O98" s="13"/>
    </row>
    <row r="99" spans="1:23" ht="9.1999999999999993" customHeight="1">
      <c r="A99" s="8">
        <f>DPR!A100</f>
        <v>97</v>
      </c>
      <c r="B99" s="9" t="str">
        <f>DPR!B100</f>
        <v>JAB 3305</v>
      </c>
      <c r="C99" s="10">
        <f>DPR!C100</f>
        <v>125019.99999999999</v>
      </c>
      <c r="E99" s="8">
        <f>DPR!A200</f>
        <v>197</v>
      </c>
      <c r="F99" s="9" t="str">
        <f>DPR!B200</f>
        <v>JAK 5305</v>
      </c>
      <c r="G99" s="10">
        <f>DPR!C200</f>
        <v>244999.99999999997</v>
      </c>
      <c r="I99" s="8">
        <f>DPR!A300</f>
        <v>297</v>
      </c>
      <c r="J99" s="9" t="str">
        <f>DPR!B300</f>
        <v>TAS 017</v>
      </c>
      <c r="K99" s="10">
        <f>DPR!C300</f>
        <v>267540</v>
      </c>
      <c r="M99" s="14"/>
      <c r="N99" s="12"/>
      <c r="O99" s="13"/>
    </row>
    <row r="100" spans="1:23" ht="9.1999999999999993" customHeight="1">
      <c r="A100" s="8">
        <f>DPR!A101</f>
        <v>98</v>
      </c>
      <c r="B100" s="9" t="str">
        <f>DPR!B101</f>
        <v>JAB 3306</v>
      </c>
      <c r="C100" s="10">
        <f>DPR!C101</f>
        <v>125019.99999999999</v>
      </c>
      <c r="E100" s="8">
        <f>DPR!A201</f>
        <v>198</v>
      </c>
      <c r="F100" s="9" t="str">
        <f>DPR!B201</f>
        <v>JAK 5306</v>
      </c>
      <c r="G100" s="10">
        <f>DPR!C201</f>
        <v>275030</v>
      </c>
      <c r="I100" s="8">
        <f>DPR!A301</f>
        <v>298</v>
      </c>
      <c r="J100" s="9" t="str">
        <f>DPR!B301</f>
        <v>TAS 018</v>
      </c>
      <c r="K100" s="10">
        <f>DPR!C301</f>
        <v>275030</v>
      </c>
      <c r="M100" s="14"/>
      <c r="N100" s="12"/>
      <c r="O100" s="13"/>
    </row>
    <row r="101" spans="1:23" ht="9.1999999999999993" customHeight="1">
      <c r="A101" s="8">
        <f>DPR!A102</f>
        <v>99</v>
      </c>
      <c r="B101" s="9" t="str">
        <f>DPR!B102</f>
        <v>JCN 7501</v>
      </c>
      <c r="C101" s="10">
        <f>DPR!C102</f>
        <v>170030</v>
      </c>
      <c r="E101" s="8">
        <f>DPR!A202</f>
        <v>199</v>
      </c>
      <c r="F101" s="9" t="str">
        <f>DPR!B202</f>
        <v>JAK 5307</v>
      </c>
      <c r="G101" s="10">
        <f>DPR!C202</f>
        <v>267540</v>
      </c>
      <c r="I101" s="8">
        <f>DPR!A302</f>
        <v>299</v>
      </c>
      <c r="J101" s="9" t="str">
        <f>DPR!B302</f>
        <v>TAS 019</v>
      </c>
      <c r="K101" s="10">
        <f>DPR!C302</f>
        <v>275030</v>
      </c>
      <c r="M101" s="14"/>
      <c r="N101" s="12"/>
      <c r="O101" s="13"/>
    </row>
    <row r="102" spans="1:23" ht="9.1999999999999993" customHeight="1">
      <c r="A102" s="8">
        <f>DPR!A103</f>
        <v>100</v>
      </c>
      <c r="B102" s="9" t="str">
        <f>DPR!B103</f>
        <v>JCN 7502</v>
      </c>
      <c r="C102" s="10">
        <f>DPR!C103</f>
        <v>170030</v>
      </c>
      <c r="E102" s="8">
        <f>DPR!A203</f>
        <v>200</v>
      </c>
      <c r="F102" s="9" t="str">
        <f>DPR!B203</f>
        <v>JAK 5308</v>
      </c>
      <c r="G102" s="10">
        <f>DPR!C203</f>
        <v>275030</v>
      </c>
      <c r="I102" s="8">
        <f>DPR!A303</f>
        <v>300</v>
      </c>
      <c r="J102" s="9" t="str">
        <f>DPR!B303</f>
        <v>TAS 020</v>
      </c>
      <c r="K102" s="10">
        <f>DPR!C303</f>
        <v>275030</v>
      </c>
      <c r="M102" s="14"/>
      <c r="N102" s="12"/>
      <c r="O102" s="13"/>
    </row>
    <row r="103" spans="1:23" s="12" customFormat="1" ht="9.1999999999999993" customHeight="1">
      <c r="A103" s="14"/>
      <c r="C103" s="13"/>
      <c r="E103" s="14"/>
      <c r="G103" s="13"/>
      <c r="I103" s="14"/>
      <c r="K103" s="13"/>
      <c r="M103" s="14"/>
      <c r="O103" s="13"/>
      <c r="T103" s="15"/>
      <c r="W103" s="16"/>
    </row>
    <row r="104" spans="1:23" s="12" customFormat="1" ht="9.1999999999999993" customHeight="1">
      <c r="A104" s="14"/>
      <c r="C104" s="13"/>
      <c r="E104" s="14"/>
      <c r="G104" s="13"/>
      <c r="I104" s="14"/>
      <c r="K104" s="13"/>
      <c r="M104" s="14"/>
      <c r="O104" s="13"/>
      <c r="T104" s="15"/>
      <c r="W104" s="16"/>
    </row>
    <row r="105" spans="1:23" s="12" customFormat="1" ht="9.1999999999999993" customHeight="1">
      <c r="A105" s="14"/>
      <c r="C105" s="13"/>
      <c r="E105" s="14"/>
      <c r="G105" s="13"/>
      <c r="I105" s="14"/>
      <c r="K105" s="13"/>
      <c r="M105" s="14"/>
      <c r="O105" s="13"/>
      <c r="T105" s="15"/>
      <c r="W105" s="16"/>
    </row>
    <row r="106" spans="1:23" s="12" customFormat="1" ht="9.1999999999999993" customHeight="1">
      <c r="A106" s="14"/>
      <c r="C106" s="13"/>
      <c r="E106" s="14"/>
      <c r="G106" s="13"/>
      <c r="I106" s="14"/>
      <c r="K106" s="13"/>
      <c r="M106" s="14"/>
      <c r="O106" s="13"/>
      <c r="T106" s="15"/>
      <c r="W106" s="16"/>
    </row>
    <row r="107" spans="1:23" s="12" customFormat="1" ht="9.1999999999999993" customHeight="1">
      <c r="A107" s="14"/>
      <c r="C107" s="13"/>
      <c r="E107" s="14"/>
      <c r="G107" s="13"/>
      <c r="I107" s="14"/>
      <c r="K107" s="13"/>
      <c r="M107" s="14"/>
      <c r="O107" s="13"/>
      <c r="T107" s="15"/>
      <c r="W107" s="16"/>
    </row>
    <row r="108" spans="1:23" ht="9.1999999999999993" customHeight="1">
      <c r="A108" s="14"/>
      <c r="E108" s="14"/>
      <c r="I108" s="14"/>
      <c r="M108" s="14"/>
      <c r="R108" s="12"/>
    </row>
    <row r="109" spans="1:23" ht="9.1999999999999993" customHeight="1">
      <c r="A109" s="14"/>
      <c r="E109" s="14"/>
      <c r="I109" s="14"/>
      <c r="M109" s="14"/>
      <c r="R109" s="12"/>
    </row>
    <row r="110" spans="1:23" ht="9.1999999999999993" customHeight="1">
      <c r="A110" s="14"/>
      <c r="E110" s="14"/>
      <c r="I110" s="14"/>
      <c r="M110" s="14"/>
      <c r="N110" s="12"/>
      <c r="O110" s="13"/>
      <c r="P110" s="12"/>
      <c r="R110" s="12"/>
    </row>
    <row r="111" spans="1:23" ht="9.1999999999999993" customHeight="1">
      <c r="E111" s="14"/>
      <c r="F111" s="12"/>
      <c r="G111" s="13"/>
      <c r="H111" s="12"/>
    </row>
  </sheetData>
  <mergeCells count="1">
    <mergeCell ref="A1:P1"/>
  </mergeCells>
  <pageMargins left="0" right="0" top="0" bottom="0" header="0" footer="0"/>
  <pageSetup paperSize="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09"/>
  <sheetViews>
    <sheetView workbookViewId="0">
      <selection activeCell="Q9" sqref="Q9"/>
    </sheetView>
  </sheetViews>
  <sheetFormatPr defaultRowHeight="9.1999999999999993" customHeight="1"/>
  <cols>
    <col min="1" max="1" width="3.5703125" style="18" bestFit="1" customWidth="1"/>
    <col min="2" max="2" width="9" style="2" bestFit="1" customWidth="1"/>
    <col min="3" max="3" width="7.42578125" style="17" bestFit="1" customWidth="1"/>
    <col min="4" max="4" width="1.5703125" style="2" customWidth="1"/>
    <col min="5" max="5" width="3.5703125" style="18" bestFit="1" customWidth="1"/>
    <col min="6" max="6" width="7.140625" style="2" bestFit="1" customWidth="1"/>
    <col min="7" max="7" width="7.42578125" style="17" bestFit="1" customWidth="1"/>
    <col min="8" max="8" width="1.7109375" style="2" customWidth="1"/>
    <col min="9" max="9" width="3.5703125" style="18" bestFit="1" customWidth="1"/>
    <col min="10" max="10" width="8.28515625" style="2" bestFit="1" customWidth="1"/>
    <col min="11" max="11" width="7.42578125" style="17" bestFit="1" customWidth="1"/>
    <col min="12" max="12" width="1.140625" style="2" customWidth="1"/>
    <col min="13" max="13" width="3.5703125" style="18" bestFit="1" customWidth="1"/>
    <col min="14" max="14" width="8.140625" style="2" bestFit="1" customWidth="1"/>
    <col min="15" max="15" width="8.7109375" style="17" bestFit="1" customWidth="1"/>
    <col min="16" max="16" width="1.5703125" style="2" customWidth="1"/>
    <col min="17" max="17" width="6.140625" style="7" bestFit="1" customWidth="1"/>
    <col min="18" max="19" width="9.140625" style="2"/>
    <col min="20" max="20" width="9.140625" style="11"/>
    <col min="21" max="16384" width="9.140625" style="2"/>
  </cols>
  <sheetData>
    <row r="1" spans="1:17" ht="13.5" customHeight="1">
      <c r="A1" s="27" t="s">
        <v>221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1"/>
    </row>
    <row r="2" spans="1:17" ht="9.1999999999999993" customHeight="1">
      <c r="A2" s="3" t="s">
        <v>0</v>
      </c>
      <c r="B2" s="3" t="s">
        <v>1</v>
      </c>
      <c r="C2" s="4" t="s">
        <v>2</v>
      </c>
      <c r="D2" s="5"/>
      <c r="E2" s="3" t="s">
        <v>0</v>
      </c>
      <c r="F2" s="3" t="s">
        <v>1</v>
      </c>
      <c r="G2" s="4" t="s">
        <v>2</v>
      </c>
      <c r="H2" s="5"/>
      <c r="I2" s="3" t="s">
        <v>0</v>
      </c>
      <c r="J2" s="3" t="s">
        <v>1</v>
      </c>
      <c r="K2" s="4" t="s">
        <v>2</v>
      </c>
      <c r="L2" s="5"/>
      <c r="M2" s="3" t="s">
        <v>0</v>
      </c>
      <c r="N2" s="3" t="s">
        <v>1</v>
      </c>
      <c r="O2" s="4" t="s">
        <v>2</v>
      </c>
      <c r="P2" s="6"/>
    </row>
    <row r="3" spans="1:17" ht="9.1999999999999993" customHeight="1">
      <c r="A3" s="8">
        <f>DPR!A4</f>
        <v>1</v>
      </c>
      <c r="B3" s="9" t="str">
        <f>DPR!B4</f>
        <v>JAR 0101</v>
      </c>
      <c r="C3" s="10">
        <f>'Harga Beli ke Duta'!C3*1.3</f>
        <v>374738</v>
      </c>
      <c r="E3" s="8">
        <f>DPR!A104</f>
        <v>101</v>
      </c>
      <c r="F3" s="9" t="str">
        <f>DPR!B104</f>
        <v>JDO 6403</v>
      </c>
      <c r="G3" s="10">
        <f>'Harga Beli ke Duta'!G3*1.3</f>
        <v>107926</v>
      </c>
      <c r="I3" s="8">
        <f>DPR!A204</f>
        <v>201</v>
      </c>
      <c r="J3" s="9" t="str">
        <f>DPR!B204</f>
        <v>JGN 3407</v>
      </c>
      <c r="K3" s="10">
        <f>'Harga Beli ke Duta'!K3*1.3</f>
        <v>221039</v>
      </c>
      <c r="M3" s="8">
        <f>DPR!A304</f>
        <v>301</v>
      </c>
      <c r="N3" s="9" t="str">
        <f>DPR!B304</f>
        <v>TAS 021</v>
      </c>
      <c r="O3" s="10">
        <f>'Harga Beli ke Duta'!O3*1.3</f>
        <v>357539</v>
      </c>
    </row>
    <row r="4" spans="1:17" ht="9.1999999999999993" customHeight="1">
      <c r="A4" s="8">
        <f>DPR!A5</f>
        <v>2</v>
      </c>
      <c r="B4" s="9" t="str">
        <f>DPR!B5</f>
        <v>JAR 0103</v>
      </c>
      <c r="C4" s="10">
        <f>'Harga Beli ke Duta'!C4*1.3</f>
        <v>391300</v>
      </c>
      <c r="E4" s="8">
        <f>DPR!A105</f>
        <v>102</v>
      </c>
      <c r="F4" s="9" t="str">
        <f>DPR!B105</f>
        <v>JDO 6404</v>
      </c>
      <c r="G4" s="10">
        <f>'Harga Beli ke Duta'!G4*1.3</f>
        <v>107926</v>
      </c>
      <c r="I4" s="8">
        <f>DPR!A205</f>
        <v>202</v>
      </c>
      <c r="J4" s="9" t="str">
        <f>DPR!B205</f>
        <v>JGN 3414</v>
      </c>
      <c r="K4" s="10">
        <f>'Harga Beli ke Duta'!K4*1.3</f>
        <v>191828</v>
      </c>
      <c r="M4" s="8">
        <f>DPR!A305</f>
        <v>302</v>
      </c>
      <c r="N4" s="9" t="str">
        <f>DPR!B305</f>
        <v>TAS 022</v>
      </c>
      <c r="O4" s="10">
        <f>'Harga Beli ke Duta'!O4*1.3</f>
        <v>357539</v>
      </c>
    </row>
    <row r="5" spans="1:17" ht="9.1999999999999993" customHeight="1">
      <c r="A5" s="8">
        <f>DPR!A6</f>
        <v>3</v>
      </c>
      <c r="B5" s="9" t="str">
        <f>DPR!B6</f>
        <v>JAR 0106</v>
      </c>
      <c r="C5" s="10">
        <f>'Harga Beli ke Duta'!C5*1.3</f>
        <v>308763</v>
      </c>
      <c r="E5" s="8">
        <f>DPR!A106</f>
        <v>103</v>
      </c>
      <c r="F5" s="9" t="str">
        <f>DPR!B106</f>
        <v>JER 3005</v>
      </c>
      <c r="G5" s="10">
        <f>'Harga Beli ke Duta'!G5*1.3</f>
        <v>113750</v>
      </c>
      <c r="I5" s="8">
        <f>DPR!A206</f>
        <v>203</v>
      </c>
      <c r="J5" s="9" t="str">
        <f>DPR!B206</f>
        <v>JSN 1208</v>
      </c>
      <c r="K5" s="10">
        <f>'Harga Beli ke Duta'!K5*1.3</f>
        <v>172263</v>
      </c>
      <c r="M5" s="8">
        <f>DPR!A306</f>
        <v>303</v>
      </c>
      <c r="N5" s="9" t="str">
        <f>DPR!B306</f>
        <v>TAS 023</v>
      </c>
      <c r="O5" s="10">
        <f>'Harga Beli ke Duta'!O5*1.3</f>
        <v>357539</v>
      </c>
    </row>
    <row r="6" spans="1:17" ht="9.1999999999999993" customHeight="1">
      <c r="A6" s="8">
        <f>DPR!A7</f>
        <v>4</v>
      </c>
      <c r="B6" s="9" t="str">
        <f>DPR!B7</f>
        <v>JAR 0108</v>
      </c>
      <c r="C6" s="10">
        <f>'Harga Beli ke Duta'!C6*1.3</f>
        <v>351715</v>
      </c>
      <c r="E6" s="8">
        <f>DPR!A107</f>
        <v>104</v>
      </c>
      <c r="F6" s="9" t="str">
        <f>DPR!B107</f>
        <v>JER 3004</v>
      </c>
      <c r="G6" s="10">
        <f>'Harga Beli ke Duta'!G6*1.3</f>
        <v>133315</v>
      </c>
      <c r="I6" s="8">
        <f>DPR!A207</f>
        <v>204</v>
      </c>
      <c r="J6" s="9" t="str">
        <f>DPR!B207</f>
        <v>JMS 0233</v>
      </c>
      <c r="K6" s="10">
        <f>'Harga Beli ke Duta'!K6*1.3</f>
        <v>279552</v>
      </c>
      <c r="M6" s="8">
        <f>DPR!A307</f>
        <v>304</v>
      </c>
      <c r="N6" s="9" t="str">
        <f>DPR!B307</f>
        <v>TAS 024</v>
      </c>
      <c r="O6" s="10">
        <f>'Harga Beli ke Duta'!O6*1.3</f>
        <v>357539</v>
      </c>
    </row>
    <row r="7" spans="1:17" ht="9.1999999999999993" customHeight="1">
      <c r="A7" s="8">
        <f>DPR!A8</f>
        <v>5</v>
      </c>
      <c r="B7" s="9" t="str">
        <f>DPR!B8</f>
        <v>JAR 0111</v>
      </c>
      <c r="C7" s="10">
        <f>'Harga Beli ke Duta'!C7*1.3</f>
        <v>391300</v>
      </c>
      <c r="E7" s="8">
        <f>DPR!A108</f>
        <v>105</v>
      </c>
      <c r="F7" s="9" t="str">
        <f>DPR!B108</f>
        <v>JDD 1501</v>
      </c>
      <c r="G7" s="10">
        <f>'Harga Beli ke Duta'!G7*1.3</f>
        <v>110565</v>
      </c>
      <c r="I7" s="8">
        <f>DPR!A208</f>
        <v>205</v>
      </c>
      <c r="J7" s="9" t="str">
        <f>DPR!B208</f>
        <v>JAF 2128</v>
      </c>
      <c r="K7" s="10">
        <f>'Harga Beli ke Duta'!K7*1.3</f>
        <v>149877</v>
      </c>
      <c r="M7" s="8">
        <f>DPR!A308</f>
        <v>305</v>
      </c>
      <c r="N7" s="9" t="str">
        <f>DPR!B308</f>
        <v>TAS 025</v>
      </c>
      <c r="O7" s="10">
        <f>'Harga Beli ke Duta'!O7*1.3</f>
        <v>357539</v>
      </c>
    </row>
    <row r="8" spans="1:17" ht="9.1999999999999993" customHeight="1">
      <c r="A8" s="8">
        <f>DPR!A9</f>
        <v>6</v>
      </c>
      <c r="B8" s="9" t="str">
        <f>DPR!B9</f>
        <v>JAR 0112</v>
      </c>
      <c r="C8" s="10">
        <f>'Harga Beli ke Duta'!C8*1.3</f>
        <v>391300</v>
      </c>
      <c r="E8" s="8">
        <f>DPR!A109</f>
        <v>106</v>
      </c>
      <c r="F8" s="9" t="str">
        <f>DPR!B109</f>
        <v>JER 3001</v>
      </c>
      <c r="G8" s="10">
        <f>'Harga Beli ke Duta'!G8*1.3</f>
        <v>133315</v>
      </c>
      <c r="I8" s="8">
        <f>DPR!A209</f>
        <v>206</v>
      </c>
      <c r="J8" s="9" t="str">
        <f>DPR!B209</f>
        <v>JAF 2129</v>
      </c>
      <c r="K8" s="10">
        <f>'Harga Beli ke Duta'!K8*1.3</f>
        <v>141687</v>
      </c>
      <c r="M8" s="8">
        <f>DPR!A309</f>
        <v>306</v>
      </c>
      <c r="N8" s="9" t="str">
        <f>DPR!B309</f>
        <v>TAS 026</v>
      </c>
      <c r="O8" s="10">
        <f>'Harga Beli ke Duta'!O8*1.3</f>
        <v>357539</v>
      </c>
    </row>
    <row r="9" spans="1:17" ht="9.1999999999999993" customHeight="1">
      <c r="A9" s="8">
        <f>DPR!A10</f>
        <v>7</v>
      </c>
      <c r="B9" s="9" t="str">
        <f>DPR!B10</f>
        <v>JAR 0113</v>
      </c>
      <c r="C9" s="10">
        <f>'Harga Beli ke Duta'!C9*1.3</f>
        <v>367276</v>
      </c>
      <c r="E9" s="8">
        <f>DPR!A110</f>
        <v>107</v>
      </c>
      <c r="F9" s="9" t="str">
        <f>DPR!B110</f>
        <v>JER 3002</v>
      </c>
      <c r="G9" s="10">
        <f>'Harga Beli ke Duta'!G9*1.3</f>
        <v>133315</v>
      </c>
      <c r="I9" s="8">
        <f>DPR!A210</f>
        <v>207</v>
      </c>
      <c r="J9" s="9" t="str">
        <f>DPR!B210</f>
        <v>JAF 2130</v>
      </c>
      <c r="K9" s="10">
        <f>'Harga Beli ke Duta'!K9*1.3</f>
        <v>149877</v>
      </c>
      <c r="M9" s="8">
        <f>DPR!A310</f>
        <v>307</v>
      </c>
      <c r="N9" s="9" t="str">
        <f>DPR!B310</f>
        <v>TAS 027</v>
      </c>
      <c r="O9" s="10">
        <f>'Harga Beli ke Duta'!O9*1.3</f>
        <v>357539</v>
      </c>
    </row>
    <row r="10" spans="1:17" ht="9.1999999999999993" customHeight="1">
      <c r="A10" s="8">
        <f>DPR!A11</f>
        <v>8</v>
      </c>
      <c r="B10" s="9" t="str">
        <f>DPR!B11</f>
        <v>JAR 0128</v>
      </c>
      <c r="C10" s="10">
        <f>'Harga Beli ke Duta'!C10*1.3</f>
        <v>391300</v>
      </c>
      <c r="E10" s="8">
        <f>DPR!A111</f>
        <v>108</v>
      </c>
      <c r="F10" s="9" t="str">
        <f>DPR!B111</f>
        <v>JER 3003</v>
      </c>
      <c r="G10" s="10">
        <f>'Harga Beli ke Duta'!G10*1.3</f>
        <v>133315</v>
      </c>
      <c r="I10" s="8">
        <f>DPR!A211</f>
        <v>208</v>
      </c>
      <c r="J10" s="9" t="str">
        <f>DPR!B211</f>
        <v>JDD 1505</v>
      </c>
      <c r="K10" s="10">
        <f>'Harga Beli ke Duta'!K10*1.3</f>
        <v>143052</v>
      </c>
      <c r="M10" s="8">
        <f>DPR!A311</f>
        <v>308</v>
      </c>
      <c r="N10" s="9" t="str">
        <f>DPR!B311</f>
        <v>TAS 028</v>
      </c>
      <c r="O10" s="10">
        <f>'Harga Beli ke Duta'!O10*1.3</f>
        <v>357539</v>
      </c>
    </row>
    <row r="11" spans="1:17" ht="9.1999999999999993" customHeight="1">
      <c r="A11" s="8">
        <f>DPR!A12</f>
        <v>9</v>
      </c>
      <c r="B11" s="9" t="str">
        <f>DPR!B12</f>
        <v>JAR 0129</v>
      </c>
      <c r="C11" s="10">
        <f>'Harga Beli ke Duta'!C11*1.3</f>
        <v>367276</v>
      </c>
      <c r="E11" s="8">
        <f>DPR!A112</f>
        <v>109</v>
      </c>
      <c r="F11" s="9" t="str">
        <f>DPR!B112</f>
        <v>JKA 7003</v>
      </c>
      <c r="G11" s="10">
        <f>'Harga Beli ke Duta'!G11*1.3</f>
        <v>157339</v>
      </c>
      <c r="I11" s="8">
        <f>DPR!A212</f>
        <v>209</v>
      </c>
      <c r="J11" s="9" t="str">
        <f>DPR!B212</f>
        <v>JDO 6401</v>
      </c>
      <c r="K11" s="10">
        <f>'Harga Beli ke Duta'!K11*1.3</f>
        <v>106379</v>
      </c>
      <c r="M11" s="8">
        <f>DPR!A312</f>
        <v>309</v>
      </c>
      <c r="N11" s="9" t="str">
        <f>DPR!B312</f>
        <v>TAS 029</v>
      </c>
      <c r="O11" s="10">
        <f>'Harga Beli ke Duta'!O11*1.3</f>
        <v>357539</v>
      </c>
    </row>
    <row r="12" spans="1:17" ht="9.1999999999999993" customHeight="1">
      <c r="A12" s="8">
        <f>DPR!A13</f>
        <v>10</v>
      </c>
      <c r="B12" s="9" t="str">
        <f>DPR!B13</f>
        <v>JAR 0143</v>
      </c>
      <c r="C12" s="10">
        <f>'Harga Beli ke Duta'!C12*1.3</f>
        <v>416052</v>
      </c>
      <c r="E12" s="8">
        <f>DPR!A113</f>
        <v>110</v>
      </c>
      <c r="F12" s="9" t="str">
        <f>DPR!B113</f>
        <v>JKA 7001</v>
      </c>
      <c r="G12" s="10">
        <f>'Harga Beli ke Duta'!G12*1.3</f>
        <v>120939</v>
      </c>
      <c r="I12" s="8">
        <f>DPR!A213</f>
        <v>210</v>
      </c>
      <c r="J12" s="9" t="str">
        <f>DPR!B213</f>
        <v>JSN 1201</v>
      </c>
      <c r="K12" s="10">
        <f>'Harga Beli ke Duta'!K12*1.3</f>
        <v>180089</v>
      </c>
      <c r="M12" s="8">
        <f>DPR!A313</f>
        <v>310</v>
      </c>
      <c r="N12" s="9" t="str">
        <f>DPR!B313</f>
        <v>TAS 030</v>
      </c>
      <c r="O12" s="10">
        <f>'Harga Beli ke Duta'!O12*1.3</f>
        <v>357539</v>
      </c>
    </row>
    <row r="13" spans="1:17" ht="9.1999999999999993" customHeight="1">
      <c r="A13" s="8">
        <f>DPR!A14</f>
        <v>11</v>
      </c>
      <c r="B13" s="9" t="str">
        <f>DPR!B14</f>
        <v>JAR 0141</v>
      </c>
      <c r="C13" s="10">
        <f>'Harga Beli ke Duta'!C13*1.3</f>
        <v>416052</v>
      </c>
      <c r="E13" s="8">
        <f>DPR!A114</f>
        <v>111</v>
      </c>
      <c r="F13" s="9" t="str">
        <f>DPR!B114</f>
        <v>JKA 7004</v>
      </c>
      <c r="G13" s="10">
        <f>'Harga Beli ke Duta'!G13*1.3</f>
        <v>157339</v>
      </c>
      <c r="I13" s="8">
        <f>DPR!A214</f>
        <v>211</v>
      </c>
      <c r="J13" s="9" t="str">
        <f>DPR!B214</f>
        <v>JGN 3405</v>
      </c>
      <c r="K13" s="10">
        <f>'Harga Beli ke Duta'!K13*1.3</f>
        <v>167440</v>
      </c>
      <c r="M13" s="8">
        <f>DPR!A314</f>
        <v>311</v>
      </c>
      <c r="N13" s="9" t="str">
        <f>DPR!B314</f>
        <v>DPT 008</v>
      </c>
      <c r="O13" s="10">
        <f>'Harga Beli ke Duta'!O13*1.3</f>
        <v>235326</v>
      </c>
    </row>
    <row r="14" spans="1:17" ht="9.1999999999999993" customHeight="1">
      <c r="A14" s="8">
        <f>DPR!A15</f>
        <v>12</v>
      </c>
      <c r="B14" s="9" t="str">
        <f>DPR!B15</f>
        <v>JDN 6605</v>
      </c>
      <c r="C14" s="10">
        <f>'Harga Beli ke Duta'!C14*1.3</f>
        <v>367276</v>
      </c>
      <c r="E14" s="8">
        <f>DPR!A115</f>
        <v>112</v>
      </c>
      <c r="F14" s="9" t="str">
        <f>DPR!B115</f>
        <v>JAG 4301</v>
      </c>
      <c r="G14" s="10">
        <f>'Harga Beli ke Duta'!G14*1.3</f>
        <v>118846</v>
      </c>
      <c r="I14" s="8">
        <f>DPR!A215</f>
        <v>212</v>
      </c>
      <c r="J14" s="9" t="str">
        <f>DPR!B215</f>
        <v>JTI 4021</v>
      </c>
      <c r="K14" s="10">
        <f>'Harga Beli ke Duta'!K14*1.3</f>
        <v>133315</v>
      </c>
      <c r="M14" s="8">
        <f>DPR!A315</f>
        <v>312</v>
      </c>
      <c r="N14" s="9" t="str">
        <f>DPR!B315</f>
        <v>DPT 009</v>
      </c>
      <c r="O14" s="10">
        <f>'Harga Beli ke Duta'!O14*1.3</f>
        <v>152152</v>
      </c>
    </row>
    <row r="15" spans="1:17" ht="9.1999999999999993" customHeight="1">
      <c r="A15" s="8">
        <f>DPR!A16</f>
        <v>13</v>
      </c>
      <c r="B15" s="9" t="str">
        <f>DPR!B16</f>
        <v>JDN 6606</v>
      </c>
      <c r="C15" s="10">
        <f>'Harga Beli ke Duta'!C15*1.3</f>
        <v>367276</v>
      </c>
      <c r="E15" s="8">
        <f>DPR!A116</f>
        <v>113</v>
      </c>
      <c r="F15" s="9" t="str">
        <f>DPR!B116</f>
        <v>JKI 2002</v>
      </c>
      <c r="G15" s="10">
        <f>'Harga Beli ke Duta'!G15*1.3</f>
        <v>152152</v>
      </c>
      <c r="I15" s="8">
        <f>DPR!A216</f>
        <v>213</v>
      </c>
      <c r="J15" s="9" t="str">
        <f>DPR!B216</f>
        <v>JTI 4001</v>
      </c>
      <c r="K15" s="10">
        <f>'Harga Beli ke Duta'!K15*1.3</f>
        <v>141778</v>
      </c>
      <c r="M15" s="8">
        <f>DPR!A316</f>
        <v>313</v>
      </c>
      <c r="N15" s="9" t="str">
        <f>DPR!B316</f>
        <v>DPT 015</v>
      </c>
      <c r="O15" s="10">
        <f>'Harga Beli ke Duta'!O15*1.3</f>
        <v>221039</v>
      </c>
    </row>
    <row r="16" spans="1:17" ht="9.1999999999999993" customHeight="1">
      <c r="A16" s="8">
        <f>DPR!A17</f>
        <v>14</v>
      </c>
      <c r="B16" s="9" t="str">
        <f>DPR!B17</f>
        <v>JK 5401</v>
      </c>
      <c r="C16" s="10">
        <f>'Harga Beli ke Duta'!C16*1.3</f>
        <v>349713</v>
      </c>
      <c r="E16" s="8">
        <f>DPR!A117</f>
        <v>114</v>
      </c>
      <c r="F16" s="9" t="str">
        <f>DPR!B117</f>
        <v>JKI 2005</v>
      </c>
      <c r="G16" s="10">
        <f>'Harga Beli ke Duta'!G16*1.3</f>
        <v>152152</v>
      </c>
      <c r="I16" s="8">
        <f>DPR!A217</f>
        <v>214</v>
      </c>
      <c r="J16" s="9" t="str">
        <f>DPR!B217</f>
        <v>JTI 4003</v>
      </c>
      <c r="K16" s="10">
        <f>'Harga Beli ke Duta'!K16*1.3</f>
        <v>146965</v>
      </c>
      <c r="M16" s="8">
        <f>DPR!A317</f>
        <v>314</v>
      </c>
      <c r="N16" s="9" t="str">
        <f>DPR!B317</f>
        <v>DPT 016</v>
      </c>
      <c r="O16" s="10">
        <f>'Harga Beli ke Duta'!O16*1.3</f>
        <v>221039</v>
      </c>
    </row>
    <row r="17" spans="1:15" ht="9.1999999999999993" customHeight="1">
      <c r="A17" s="8">
        <f>DPR!A18</f>
        <v>15</v>
      </c>
      <c r="B17" s="9" t="str">
        <f>DPR!B18</f>
        <v>JK 5403</v>
      </c>
      <c r="C17" s="10">
        <f>'Harga Beli ke Duta'!C17*1.3</f>
        <v>349713</v>
      </c>
      <c r="E17" s="8">
        <f>DPR!A118</f>
        <v>115</v>
      </c>
      <c r="F17" s="9" t="str">
        <f>DPR!B118</f>
        <v>JKI 2003</v>
      </c>
      <c r="G17" s="10">
        <f>'Harga Beli ke Duta'!G17*1.3</f>
        <v>152152</v>
      </c>
      <c r="I17" s="8">
        <f>DPR!A218</f>
        <v>215</v>
      </c>
      <c r="J17" s="9" t="str">
        <f>DPR!B218</f>
        <v>JTI 4005</v>
      </c>
      <c r="K17" s="10">
        <f>'Harga Beli ke Duta'!K17*1.3</f>
        <v>146965</v>
      </c>
      <c r="M17" s="8">
        <f>DPR!A318</f>
        <v>315</v>
      </c>
      <c r="N17" s="9" t="str">
        <f>DPR!B318</f>
        <v>TOP 001</v>
      </c>
      <c r="O17" s="10">
        <f>'Harga Beli ke Duta'!O17*1.3</f>
        <v>89726</v>
      </c>
    </row>
    <row r="18" spans="1:15" ht="9.1999999999999993" customHeight="1">
      <c r="A18" s="8">
        <f>DPR!A19</f>
        <v>16</v>
      </c>
      <c r="B18" s="9" t="str">
        <f>DPR!B19</f>
        <v>JK 5404</v>
      </c>
      <c r="C18" s="10">
        <f>'Harga Beli ke Duta'!C18*1.3</f>
        <v>349713</v>
      </c>
      <c r="E18" s="8">
        <f>DPR!A119</f>
        <v>116</v>
      </c>
      <c r="F18" s="9" t="str">
        <f>DPR!B119</f>
        <v>JAY 3601</v>
      </c>
      <c r="G18" s="10">
        <f>'Harga Beli ke Duta'!G18*1.3</f>
        <v>168350</v>
      </c>
      <c r="I18" s="8">
        <f>DPR!A219</f>
        <v>216</v>
      </c>
      <c r="J18" s="9" t="str">
        <f>DPR!B219</f>
        <v>JTI 4006</v>
      </c>
      <c r="K18" s="10">
        <f>'Harga Beli ke Duta'!K18*1.3</f>
        <v>127400</v>
      </c>
      <c r="M18" s="8">
        <f>DPR!A319</f>
        <v>316</v>
      </c>
      <c r="N18" s="9" t="str">
        <f>DPR!B319</f>
        <v>TOP 002</v>
      </c>
      <c r="O18" s="10">
        <f>'Harga Beli ke Duta'!O18*1.3</f>
        <v>89726</v>
      </c>
    </row>
    <row r="19" spans="1:15" ht="9.1999999999999993" customHeight="1">
      <c r="A19" s="8">
        <f>DPR!A20</f>
        <v>17</v>
      </c>
      <c r="B19" s="9" t="str">
        <f>DPR!B20</f>
        <v>JWY 0331</v>
      </c>
      <c r="C19" s="10">
        <f>'Harga Beli ke Duta'!C19*1.3</f>
        <v>279552</v>
      </c>
      <c r="E19" s="8">
        <f>DPR!A120</f>
        <v>117</v>
      </c>
      <c r="F19" s="9" t="str">
        <f>DPR!B120</f>
        <v>JAY 3602</v>
      </c>
      <c r="G19" s="10">
        <f>'Harga Beli ke Duta'!G19*1.3</f>
        <v>168350</v>
      </c>
      <c r="I19" s="8">
        <f>DPR!A220</f>
        <v>217</v>
      </c>
      <c r="J19" s="9" t="str">
        <f>DPR!B220</f>
        <v>JTI 4012</v>
      </c>
      <c r="K19" s="10">
        <f>'Harga Beli ke Duta'!K19*1.3</f>
        <v>146965</v>
      </c>
      <c r="M19" s="8">
        <f>DPR!A320</f>
        <v>317</v>
      </c>
      <c r="N19" s="9" t="str">
        <f>DPR!B320</f>
        <v>TOP 004</v>
      </c>
      <c r="O19" s="10">
        <f>'Harga Beli ke Duta'!O19*1.3</f>
        <v>89726</v>
      </c>
    </row>
    <row r="20" spans="1:15" ht="9.1999999999999993" customHeight="1">
      <c r="A20" s="8">
        <f>DPR!A21</f>
        <v>18</v>
      </c>
      <c r="B20" s="9" t="str">
        <f>DPR!B21</f>
        <v>JAR 0140</v>
      </c>
      <c r="C20" s="10">
        <f>'Harga Beli ke Duta'!C20*1.3</f>
        <v>273728</v>
      </c>
      <c r="E20" s="8">
        <f>DPR!A121</f>
        <v>118</v>
      </c>
      <c r="F20" s="9" t="str">
        <f>DPR!B121</f>
        <v>JAC 1002</v>
      </c>
      <c r="G20" s="10">
        <f>'Harga Beli ke Duta'!G20*1.3</f>
        <v>174993</v>
      </c>
      <c r="I20" s="8">
        <f>DPR!A221</f>
        <v>218</v>
      </c>
      <c r="J20" s="9" t="str">
        <f>DPR!B221</f>
        <v>JTI 4022</v>
      </c>
      <c r="K20" s="10">
        <f>'Harga Beli ke Duta'!K20*1.3</f>
        <v>146965</v>
      </c>
      <c r="M20" s="8">
        <f>DPR!A321</f>
        <v>318</v>
      </c>
      <c r="N20" s="9" t="str">
        <f>DPR!B321</f>
        <v>JRF 002</v>
      </c>
      <c r="O20" s="10">
        <f>'Harga Beli ke Duta'!O20*1.3</f>
        <v>1878513</v>
      </c>
    </row>
    <row r="21" spans="1:15" ht="9.1999999999999993" customHeight="1">
      <c r="A21" s="8">
        <f>DPR!A22</f>
        <v>19</v>
      </c>
      <c r="B21" s="9" t="str">
        <f>DPR!B22</f>
        <v>JAR 0142</v>
      </c>
      <c r="C21" s="10">
        <f>'Harga Beli ke Duta'!C21*1.3</f>
        <v>273728</v>
      </c>
      <c r="E21" s="8">
        <f>DPR!A122</f>
        <v>119</v>
      </c>
      <c r="F21" s="9" t="str">
        <f>DPR!B122</f>
        <v>JAC 1003</v>
      </c>
      <c r="G21" s="10">
        <f>'Harga Beli ke Duta'!G21*1.3</f>
        <v>172900</v>
      </c>
      <c r="I21" s="8">
        <f>DPR!A222</f>
        <v>219</v>
      </c>
      <c r="J21" s="9" t="str">
        <f>DPR!B222</f>
        <v>JRN 3506</v>
      </c>
      <c r="K21" s="10">
        <f>'Harga Beli ke Duta'!K21*1.3</f>
        <v>154700</v>
      </c>
      <c r="M21" s="8">
        <f>DPR!A322</f>
        <v>319</v>
      </c>
      <c r="N21" s="9" t="str">
        <f>DPR!B322</f>
        <v>JRF 004</v>
      </c>
      <c r="O21" s="10">
        <f>'Harga Beli ke Duta'!O21*1.3</f>
        <v>1566565</v>
      </c>
    </row>
    <row r="22" spans="1:15" ht="9.1999999999999993" customHeight="1">
      <c r="A22" s="8">
        <f>DPR!A23</f>
        <v>20</v>
      </c>
      <c r="B22" s="9" t="str">
        <f>DPR!B23</f>
        <v>JAR 0144</v>
      </c>
      <c r="C22" s="10">
        <f>'Harga Beli ke Duta'!C22*1.3</f>
        <v>273728</v>
      </c>
      <c r="E22" s="8">
        <f>DPR!A123</f>
        <v>120</v>
      </c>
      <c r="F22" s="9" t="str">
        <f>DPR!B123</f>
        <v>JAC 1004</v>
      </c>
      <c r="G22" s="10">
        <f>'Harga Beli ke Duta'!G22*1.3</f>
        <v>174993</v>
      </c>
      <c r="I22" s="8">
        <f>DPR!A223</f>
        <v>220</v>
      </c>
      <c r="J22" s="9" t="str">
        <f>DPR!B223</f>
        <v>JRN 3505</v>
      </c>
      <c r="K22" s="10">
        <f>'Harga Beli ke Duta'!K22*1.3</f>
        <v>154700</v>
      </c>
      <c r="M22" s="8">
        <f>DPR!A323</f>
        <v>320</v>
      </c>
      <c r="N22" s="9" t="str">
        <f>DPR!B323</f>
        <v>JRF 001</v>
      </c>
      <c r="O22" s="10">
        <f>'Harga Beli ke Duta'!O22*1.3</f>
        <v>1469013</v>
      </c>
    </row>
    <row r="23" spans="1:15" ht="9.1999999999999993" customHeight="1">
      <c r="A23" s="8">
        <f>DPR!A24</f>
        <v>21</v>
      </c>
      <c r="B23" s="9" t="str">
        <f>DPR!B24</f>
        <v>JAR 0115</v>
      </c>
      <c r="C23" s="10">
        <f>'Harga Beli ke Duta'!C23*1.3</f>
        <v>351715</v>
      </c>
      <c r="E23" s="8">
        <f>DPR!A124</f>
        <v>121</v>
      </c>
      <c r="F23" s="9" t="str">
        <f>DPR!B124</f>
        <v>JAC 1007</v>
      </c>
      <c r="G23" s="10">
        <f>'Harga Beli ke Duta'!G23*1.3</f>
        <v>187460</v>
      </c>
      <c r="I23" s="8">
        <f>DPR!A224</f>
        <v>221</v>
      </c>
      <c r="J23" s="9" t="str">
        <f>DPR!B224</f>
        <v>JRN 3504</v>
      </c>
      <c r="K23" s="10">
        <f>'Harga Beli ke Duta'!K23*1.3</f>
        <v>166439</v>
      </c>
      <c r="M23" s="8">
        <f>DPR!A324</f>
        <v>321</v>
      </c>
      <c r="N23" s="9" t="str">
        <f>DPR!B324</f>
        <v>JRF 005</v>
      </c>
      <c r="O23" s="10">
        <f>'Harga Beli ke Duta'!O23*1.3</f>
        <v>2294565</v>
      </c>
    </row>
    <row r="24" spans="1:15" ht="9.1999999999999993" customHeight="1">
      <c r="A24" s="8">
        <f>DPR!A25</f>
        <v>22</v>
      </c>
      <c r="B24" s="9" t="str">
        <f>DPR!B25</f>
        <v>JAR 0116</v>
      </c>
      <c r="C24" s="10">
        <f>'Harga Beli ke Duta'!C24*1.3</f>
        <v>291473</v>
      </c>
      <c r="E24" s="8">
        <f>DPR!A125</f>
        <v>122</v>
      </c>
      <c r="F24" s="9" t="str">
        <f>DPR!B125</f>
        <v>JAS 7202</v>
      </c>
      <c r="G24" s="10">
        <f>'Harga Beli ke Duta'!G24*1.3</f>
        <v>111839</v>
      </c>
      <c r="I24" s="8">
        <f>DPR!A225</f>
        <v>222</v>
      </c>
      <c r="J24" s="9" t="str">
        <f>DPR!B225</f>
        <v>JRN 3501</v>
      </c>
      <c r="K24" s="10">
        <f>'Harga Beli ke Duta'!K24*1.3</f>
        <v>162526</v>
      </c>
      <c r="M24" s="8">
        <f>DPR!A325</f>
        <v>322</v>
      </c>
      <c r="N24" s="9" t="str">
        <f>DPR!B325</f>
        <v>JRF 007</v>
      </c>
      <c r="O24" s="10">
        <f>'Harga Beli ke Duta'!O24*1.3</f>
        <v>2054052</v>
      </c>
    </row>
    <row r="25" spans="1:15" ht="9.1999999999999993" customHeight="1">
      <c r="A25" s="8">
        <f>DPR!A26</f>
        <v>23</v>
      </c>
      <c r="B25" s="9" t="str">
        <f>DPR!B26</f>
        <v>JAR 0117</v>
      </c>
      <c r="C25" s="10">
        <f>'Harga Beli ke Duta'!C25*1.3</f>
        <v>285285</v>
      </c>
      <c r="E25" s="8">
        <f>DPR!A126</f>
        <v>123</v>
      </c>
      <c r="F25" s="9" t="str">
        <f>DPR!B126</f>
        <v>JAS 7203</v>
      </c>
      <c r="G25" s="10">
        <f>'Harga Beli ke Duta'!G25*1.3</f>
        <v>113750</v>
      </c>
      <c r="I25" s="8">
        <f>DPR!A226</f>
        <v>223</v>
      </c>
      <c r="J25" s="9" t="str">
        <f>DPR!B226</f>
        <v>JRN 3502</v>
      </c>
      <c r="K25" s="10">
        <f>'Harga Beli ke Duta'!K25*1.3</f>
        <v>162526</v>
      </c>
      <c r="M25" s="28">
        <f>DPR!A326</f>
        <v>323</v>
      </c>
      <c r="N25" s="23" t="str">
        <f>DPR!B326</f>
        <v>JRF 009</v>
      </c>
      <c r="O25" s="24">
        <f>'Harga Beli ke Duta'!O25*1.3</f>
        <v>1878513</v>
      </c>
    </row>
    <row r="26" spans="1:15" ht="9.1999999999999993" customHeight="1">
      <c r="A26" s="8">
        <f>DPR!A27</f>
        <v>24</v>
      </c>
      <c r="B26" s="9" t="str">
        <f>DPR!B27</f>
        <v>JAR 0119</v>
      </c>
      <c r="C26" s="10">
        <f>'Harga Beli ke Duta'!C26*1.3</f>
        <v>291473</v>
      </c>
      <c r="E26" s="8">
        <f>DPR!A127</f>
        <v>124</v>
      </c>
      <c r="F26" s="9" t="str">
        <f>DPR!B127</f>
        <v>JRH 5804</v>
      </c>
      <c r="G26" s="10">
        <f>'Harga Beli ke Duta'!G26*1.3</f>
        <v>162526</v>
      </c>
      <c r="I26" s="8">
        <f>DPR!A227</f>
        <v>224</v>
      </c>
      <c r="J26" s="9" t="str">
        <f>DPR!B227</f>
        <v>JRN 3503</v>
      </c>
      <c r="K26" s="10">
        <f>'Harga Beli ke Duta'!K26*1.3</f>
        <v>166439</v>
      </c>
      <c r="M26" s="29"/>
      <c r="N26" s="25"/>
      <c r="O26" s="26"/>
    </row>
    <row r="27" spans="1:15" ht="9.1999999999999993" customHeight="1">
      <c r="A27" s="8">
        <f>DPR!A28</f>
        <v>25</v>
      </c>
      <c r="B27" s="9" t="str">
        <f>DPR!B28</f>
        <v>JIP 1701</v>
      </c>
      <c r="C27" s="10">
        <f>'Harga Beli ke Duta'!C27*1.3</f>
        <v>272818</v>
      </c>
      <c r="E27" s="8">
        <f>DPR!A128</f>
        <v>125</v>
      </c>
      <c r="F27" s="9" t="str">
        <f>DPR!B128</f>
        <v>JRO 5702</v>
      </c>
      <c r="G27" s="10">
        <f>'Harga Beli ke Duta'!G27*1.3</f>
        <v>181272</v>
      </c>
      <c r="I27" s="8">
        <f>DPR!A228</f>
        <v>225</v>
      </c>
      <c r="J27" s="9" t="str">
        <f>DPR!B228</f>
        <v>JEG 1306</v>
      </c>
      <c r="K27" s="10">
        <f>'Harga Beli ke Duta'!K27*1.3</f>
        <v>131313</v>
      </c>
      <c r="M27" s="14"/>
      <c r="N27" s="12"/>
      <c r="O27" s="13"/>
    </row>
    <row r="28" spans="1:15" ht="9.1999999999999993" customHeight="1">
      <c r="A28" s="8">
        <f>DPR!A29</f>
        <v>26</v>
      </c>
      <c r="B28" s="9" t="str">
        <f>DPR!B29</f>
        <v>JIP 1702</v>
      </c>
      <c r="C28" s="10">
        <f>'Harga Beli ke Duta'!C28*1.3</f>
        <v>272818</v>
      </c>
      <c r="E28" s="8">
        <f>DPR!A129</f>
        <v>126</v>
      </c>
      <c r="F28" s="9" t="str">
        <f>DPR!B129</f>
        <v>JRO 5704</v>
      </c>
      <c r="G28" s="10">
        <f>'Harga Beli ke Duta'!G28*1.3</f>
        <v>182637</v>
      </c>
      <c r="I28" s="8">
        <f>DPR!A229</f>
        <v>226</v>
      </c>
      <c r="J28" s="9" t="str">
        <f>DPR!B229</f>
        <v>JEG 1308</v>
      </c>
      <c r="K28" s="10">
        <f>'Harga Beli ke Duta'!K28*1.3</f>
        <v>131313</v>
      </c>
      <c r="M28" s="14"/>
      <c r="N28" s="12"/>
      <c r="O28" s="13"/>
    </row>
    <row r="29" spans="1:15" ht="9.1999999999999993" customHeight="1">
      <c r="A29" s="8">
        <f>DPR!A30</f>
        <v>27</v>
      </c>
      <c r="B29" s="9" t="str">
        <f>DPR!B30</f>
        <v>JIP 1703</v>
      </c>
      <c r="C29" s="10">
        <f>'Harga Beli ke Duta'!C29*1.3</f>
        <v>266539</v>
      </c>
      <c r="E29" s="8">
        <f>DPR!A130</f>
        <v>127</v>
      </c>
      <c r="F29" s="9" t="str">
        <f>DPR!B130</f>
        <v>JWD 2804</v>
      </c>
      <c r="G29" s="10">
        <f>'Harga Beli ke Duta'!G29*1.3</f>
        <v>135226</v>
      </c>
      <c r="I29" s="8">
        <f>DPR!A230</f>
        <v>227</v>
      </c>
      <c r="J29" s="9" t="str">
        <f>DPR!B230</f>
        <v>JEG 1316</v>
      </c>
      <c r="K29" s="10">
        <f>'Harga Beli ke Duta'!K29*1.3</f>
        <v>131313</v>
      </c>
      <c r="M29" s="14"/>
      <c r="N29" s="12"/>
      <c r="O29" s="13"/>
    </row>
    <row r="30" spans="1:15" ht="9.1999999999999993" customHeight="1">
      <c r="A30" s="8">
        <f>DPR!A31</f>
        <v>28</v>
      </c>
      <c r="B30" s="9" t="str">
        <f>DPR!B31</f>
        <v>JIP 1704</v>
      </c>
      <c r="C30" s="10">
        <f>'Harga Beli ke Duta'!C30*1.3</f>
        <v>266539</v>
      </c>
      <c r="E30" s="8">
        <f>DPR!A131</f>
        <v>128</v>
      </c>
      <c r="F30" s="9" t="str">
        <f>DPR!B131</f>
        <v>JWD 2805</v>
      </c>
      <c r="G30" s="10">
        <f>'Harga Beli ke Duta'!G30*1.3</f>
        <v>135226</v>
      </c>
      <c r="I30" s="8">
        <f>DPR!A231</f>
        <v>228</v>
      </c>
      <c r="J30" s="9" t="str">
        <f>DPR!B231</f>
        <v>JEG 1307</v>
      </c>
      <c r="K30" s="10">
        <f>'Harga Beli ke Duta'!K30*1.3</f>
        <v>131313</v>
      </c>
      <c r="M30" s="14"/>
      <c r="N30" s="12"/>
      <c r="O30" s="13"/>
    </row>
    <row r="31" spans="1:15" ht="9.1999999999999993" customHeight="1">
      <c r="A31" s="8">
        <f>DPR!A32</f>
        <v>29</v>
      </c>
      <c r="B31" s="9" t="str">
        <f>DPR!B32</f>
        <v>JDF 6701</v>
      </c>
      <c r="C31" s="10">
        <f>'Harga Beli ke Duta'!C31*1.3</f>
        <v>256165</v>
      </c>
      <c r="E31" s="8">
        <f>DPR!A132</f>
        <v>129</v>
      </c>
      <c r="F31" s="9" t="str">
        <f>DPR!B132</f>
        <v>JWY 0334</v>
      </c>
      <c r="G31" s="10">
        <f>'Harga Beli ke Duta'!G31*1.3</f>
        <v>191828</v>
      </c>
      <c r="I31" s="8">
        <f>DPR!A232</f>
        <v>229</v>
      </c>
      <c r="J31" s="9" t="str">
        <f>DPR!B232</f>
        <v>JEG 1312</v>
      </c>
      <c r="K31" s="10">
        <f>'Harga Beli ke Duta'!K31*1.3</f>
        <v>133406</v>
      </c>
      <c r="M31" s="14"/>
      <c r="N31" s="12"/>
      <c r="O31" s="13"/>
    </row>
    <row r="32" spans="1:15" ht="9.1999999999999993" customHeight="1">
      <c r="A32" s="8">
        <f>DPR!A33</f>
        <v>30</v>
      </c>
      <c r="B32" s="9" t="str">
        <f>DPR!B33</f>
        <v>JKH 3101</v>
      </c>
      <c r="C32" s="10">
        <f>'Harga Beli ke Duta'!C32*1.3</f>
        <v>445263</v>
      </c>
      <c r="E32" s="8">
        <f>DPR!A133</f>
        <v>130</v>
      </c>
      <c r="F32" s="9" t="str">
        <f>DPR!B133</f>
        <v>JRH 5801</v>
      </c>
      <c r="G32" s="10">
        <f>'Harga Beli ke Duta'!G32*1.3</f>
        <v>175175</v>
      </c>
      <c r="I32" s="8">
        <f>DPR!A233</f>
        <v>230</v>
      </c>
      <c r="J32" s="9" t="str">
        <f>DPR!B233</f>
        <v>JEG 1313</v>
      </c>
      <c r="K32" s="10">
        <f>'Harga Beli ke Duta'!K32*1.3</f>
        <v>133406</v>
      </c>
      <c r="M32" s="14"/>
      <c r="N32" s="12"/>
      <c r="O32" s="13"/>
    </row>
    <row r="33" spans="1:15" ht="9.1999999999999993" customHeight="1">
      <c r="A33" s="8">
        <f>DPR!A34</f>
        <v>31</v>
      </c>
      <c r="B33" s="9" t="str">
        <f>DPR!B34</f>
        <v>JKH 3103</v>
      </c>
      <c r="C33" s="10">
        <f>'Harga Beli ke Duta'!C33*1.3</f>
        <v>445263</v>
      </c>
      <c r="E33" s="8">
        <f>DPR!A134</f>
        <v>131</v>
      </c>
      <c r="F33" s="9" t="str">
        <f>DPR!B134</f>
        <v>JRH 5803</v>
      </c>
      <c r="G33" s="10">
        <f>'Harga Beli ke Duta'!G33*1.3</f>
        <v>152789</v>
      </c>
      <c r="I33" s="8">
        <f>DPR!A234</f>
        <v>231</v>
      </c>
      <c r="J33" s="9" t="str">
        <f>DPR!B234</f>
        <v>JEG 1314</v>
      </c>
      <c r="K33" s="10">
        <f>'Harga Beli ke Duta'!K33*1.3</f>
        <v>131313</v>
      </c>
      <c r="M33" s="14"/>
      <c r="N33" s="12"/>
      <c r="O33" s="13"/>
    </row>
    <row r="34" spans="1:15" ht="9.1999999999999993" customHeight="1">
      <c r="A34" s="8">
        <f>DPR!A35</f>
        <v>32</v>
      </c>
      <c r="B34" s="9" t="str">
        <f>DPR!B35</f>
        <v>JKH 3104</v>
      </c>
      <c r="C34" s="10">
        <f>'Harga Beli ke Duta'!C34*1.3</f>
        <v>445263</v>
      </c>
      <c r="E34" s="8">
        <f>DPR!A135</f>
        <v>132</v>
      </c>
      <c r="F34" s="9" t="str">
        <f>DPR!B135</f>
        <v>JHB 6001</v>
      </c>
      <c r="G34" s="10">
        <f>'Harga Beli ke Duta'!G34*1.3</f>
        <v>176176</v>
      </c>
      <c r="I34" s="8">
        <f>DPR!A235</f>
        <v>232</v>
      </c>
      <c r="J34" s="9" t="str">
        <f>DPR!B235</f>
        <v>JEG 1315</v>
      </c>
      <c r="K34" s="10">
        <f>'Harga Beli ke Duta'!K34*1.3</f>
        <v>131313</v>
      </c>
      <c r="M34" s="14"/>
      <c r="N34" s="12"/>
      <c r="O34" s="13"/>
    </row>
    <row r="35" spans="1:15" ht="9.1999999999999993" customHeight="1">
      <c r="A35" s="8">
        <f>DPR!A36</f>
        <v>33</v>
      </c>
      <c r="B35" s="9" t="str">
        <f>DPR!B36</f>
        <v>JKH 3105</v>
      </c>
      <c r="C35" s="10">
        <f>'Harga Beli ke Duta'!C35*1.3</f>
        <v>445263</v>
      </c>
      <c r="E35" s="8">
        <f>DPR!A136</f>
        <v>133</v>
      </c>
      <c r="F35" s="9" t="str">
        <f>DPR!B136</f>
        <v>JHB 6002</v>
      </c>
      <c r="G35" s="10">
        <f>'Harga Beli ke Duta'!G35*1.3</f>
        <v>176176</v>
      </c>
      <c r="I35" s="8">
        <f>DPR!A236</f>
        <v>233</v>
      </c>
      <c r="J35" s="9" t="str">
        <f>DPR!B236</f>
        <v>JSD 3701</v>
      </c>
      <c r="K35" s="10">
        <f>'Harga Beli ke Duta'!K35*1.3</f>
        <v>156338</v>
      </c>
      <c r="M35" s="14"/>
      <c r="N35" s="12"/>
      <c r="O35" s="13"/>
    </row>
    <row r="36" spans="1:15" ht="9.1999999999999993" customHeight="1">
      <c r="A36" s="8">
        <f>DPR!A37</f>
        <v>34</v>
      </c>
      <c r="B36" s="9" t="str">
        <f>DPR!B37</f>
        <v>JKH 3106</v>
      </c>
      <c r="C36" s="10">
        <f>'Harga Beli ke Duta'!C36*1.3</f>
        <v>445263</v>
      </c>
      <c r="E36" s="8">
        <f>DPR!A137</f>
        <v>134</v>
      </c>
      <c r="F36" s="9" t="str">
        <f>DPR!B137</f>
        <v>JHJ 6101</v>
      </c>
      <c r="G36" s="10">
        <f>'Harga Beli ke Duta'!G36*1.3</f>
        <v>172263</v>
      </c>
      <c r="I36" s="8">
        <f>DPR!A237</f>
        <v>234</v>
      </c>
      <c r="J36" s="9" t="str">
        <f>DPR!B237</f>
        <v>JLN 1916</v>
      </c>
      <c r="K36" s="10">
        <f>'Harga Beli ke Duta'!K36*1.3</f>
        <v>215215</v>
      </c>
      <c r="M36" s="14"/>
      <c r="N36" s="12"/>
      <c r="O36" s="13"/>
    </row>
    <row r="37" spans="1:15" ht="9.1999999999999993" customHeight="1">
      <c r="A37" s="8">
        <f>DPR!A38</f>
        <v>35</v>
      </c>
      <c r="B37" s="9" t="str">
        <f>DPR!B38</f>
        <v>JKH 3107</v>
      </c>
      <c r="C37" s="10">
        <f>'Harga Beli ke Duta'!C37*1.3</f>
        <v>445263</v>
      </c>
      <c r="E37" s="8">
        <f>DPR!A138</f>
        <v>135</v>
      </c>
      <c r="F37" s="9" t="str">
        <f>DPR!B138</f>
        <v>JHJ 6103</v>
      </c>
      <c r="G37" s="10">
        <f>'Harga Beli ke Duta'!G37*1.3</f>
        <v>172263</v>
      </c>
      <c r="I37" s="8">
        <f>DPR!A238</f>
        <v>235</v>
      </c>
      <c r="J37" s="9" t="str">
        <f>DPR!B238</f>
        <v>JAF 2109</v>
      </c>
      <c r="K37" s="10">
        <f>'Harga Beli ke Duta'!K37*1.3</f>
        <v>141778</v>
      </c>
      <c r="M37" s="14"/>
      <c r="N37" s="12"/>
      <c r="O37" s="13"/>
    </row>
    <row r="38" spans="1:15" ht="9.1999999999999993" customHeight="1">
      <c r="A38" s="8">
        <f>DPR!A39</f>
        <v>36</v>
      </c>
      <c r="B38" s="9" t="str">
        <f>DPR!B39</f>
        <v>JKH 3108</v>
      </c>
      <c r="C38" s="10">
        <f>'Harga Beli ke Duta'!C38*1.3</f>
        <v>445263</v>
      </c>
      <c r="E38" s="8">
        <f>DPR!A139</f>
        <v>136</v>
      </c>
      <c r="F38" s="9" t="str">
        <f>DPR!B139</f>
        <v>JHJ 6105</v>
      </c>
      <c r="G38" s="10">
        <f>'Harga Beli ke Duta'!G38*1.3</f>
        <v>172263</v>
      </c>
      <c r="I38" s="8">
        <f>DPR!A239</f>
        <v>236</v>
      </c>
      <c r="J38" s="9" t="str">
        <f>DPR!B239</f>
        <v>JAF 2112</v>
      </c>
      <c r="K38" s="10">
        <f>'Harga Beli ke Duta'!K38*1.3</f>
        <v>135499</v>
      </c>
      <c r="M38" s="14"/>
      <c r="N38" s="12"/>
      <c r="O38" s="13"/>
    </row>
    <row r="39" spans="1:15" ht="9.1999999999999993" customHeight="1">
      <c r="A39" s="8">
        <f>DPR!A40</f>
        <v>37</v>
      </c>
      <c r="B39" s="9" t="str">
        <f>DPR!B40</f>
        <v>JKH 3121</v>
      </c>
      <c r="C39" s="10">
        <f>'Harga Beli ke Duta'!C39*1.3</f>
        <v>470925</v>
      </c>
      <c r="E39" s="8">
        <f>DPR!A140</f>
        <v>137</v>
      </c>
      <c r="F39" s="9" t="str">
        <f>DPR!B140</f>
        <v>JHR 3206</v>
      </c>
      <c r="G39" s="10">
        <f>'Harga Beli ke Duta'!G39*1.3</f>
        <v>297752</v>
      </c>
      <c r="I39" s="8">
        <f>DPR!A240</f>
        <v>237</v>
      </c>
      <c r="J39" s="9" t="str">
        <f>DPR!B240</f>
        <v>JAF 2115</v>
      </c>
      <c r="K39" s="10">
        <f>'Harga Beli ke Duta'!K39*1.3</f>
        <v>136500</v>
      </c>
      <c r="M39" s="14"/>
      <c r="N39" s="12"/>
      <c r="O39" s="13"/>
    </row>
    <row r="40" spans="1:15" ht="9.1999999999999993" customHeight="1">
      <c r="A40" s="8">
        <f>DPR!A41</f>
        <v>38</v>
      </c>
      <c r="B40" s="9" t="str">
        <f>DPR!B41</f>
        <v>JKH 3122</v>
      </c>
      <c r="C40" s="10">
        <f>'Harga Beli ke Duta'!C40*1.3</f>
        <v>470925</v>
      </c>
      <c r="E40" s="8">
        <f>DPR!A141</f>
        <v>138</v>
      </c>
      <c r="F40" s="9" t="str">
        <f>DPR!B141</f>
        <v>JDH 2601</v>
      </c>
      <c r="G40" s="10">
        <f>'Harga Beli ke Duta'!G40*1.3</f>
        <v>178178</v>
      </c>
      <c r="I40" s="8">
        <f>DPR!A241</f>
        <v>238</v>
      </c>
      <c r="J40" s="9" t="str">
        <f>DPR!B241</f>
        <v>JAF 2117</v>
      </c>
      <c r="K40" s="10">
        <f>'Harga Beli ke Duta'!K40*1.3</f>
        <v>131313</v>
      </c>
      <c r="M40" s="14"/>
      <c r="N40" s="12"/>
      <c r="O40" s="13"/>
    </row>
    <row r="41" spans="1:15" ht="9.1999999999999993" customHeight="1">
      <c r="A41" s="8">
        <f>DPR!A42</f>
        <v>39</v>
      </c>
      <c r="B41" s="9" t="str">
        <f>DPR!B42</f>
        <v>JRI 0803</v>
      </c>
      <c r="C41" s="10">
        <f>'Harga Beli ke Duta'!C41*1.3</f>
        <v>264901</v>
      </c>
      <c r="E41" s="8">
        <f>DPR!A142</f>
        <v>139</v>
      </c>
      <c r="F41" s="9" t="str">
        <f>DPR!B142</f>
        <v>JEY 1405</v>
      </c>
      <c r="G41" s="10">
        <f>'Harga Beli ke Duta'!G41*1.3</f>
        <v>182000</v>
      </c>
      <c r="I41" s="8">
        <f>DPR!A242</f>
        <v>239</v>
      </c>
      <c r="J41" s="9" t="str">
        <f>DPR!B242</f>
        <v>JAF 2120</v>
      </c>
      <c r="K41" s="10">
        <f>'Harga Beli ke Duta'!K41*1.3</f>
        <v>136500</v>
      </c>
      <c r="M41" s="14"/>
      <c r="N41" s="12"/>
      <c r="O41" s="13"/>
    </row>
    <row r="42" spans="1:15" ht="9.1999999999999993" customHeight="1">
      <c r="A42" s="8">
        <f>DPR!A43</f>
        <v>40</v>
      </c>
      <c r="B42" s="9" t="str">
        <f>DPR!B43</f>
        <v>JHR 3201</v>
      </c>
      <c r="C42" s="10">
        <f>'Harga Beli ke Duta'!C42*1.3</f>
        <v>249886</v>
      </c>
      <c r="E42" s="8">
        <f>DPR!A143</f>
        <v>140</v>
      </c>
      <c r="F42" s="9" t="str">
        <f>DPR!B143</f>
        <v>JEY 1406</v>
      </c>
      <c r="G42" s="10">
        <f>'Harga Beli ke Duta'!G42*1.3</f>
        <v>172263</v>
      </c>
      <c r="I42" s="8">
        <f>DPR!A243</f>
        <v>240</v>
      </c>
      <c r="J42" s="9" t="str">
        <f>DPR!B243</f>
        <v>JAF 2121</v>
      </c>
      <c r="K42" s="10">
        <f>'Harga Beli ke Duta'!K42*1.3</f>
        <v>131313</v>
      </c>
      <c r="M42" s="14"/>
      <c r="N42" s="12"/>
      <c r="O42" s="13"/>
    </row>
    <row r="43" spans="1:15" ht="9.1999999999999993" customHeight="1">
      <c r="A43" s="8">
        <f>DPR!A44</f>
        <v>41</v>
      </c>
      <c r="B43" s="9" t="str">
        <f>DPR!B44</f>
        <v>JHR 3202</v>
      </c>
      <c r="C43" s="10">
        <f>'Harga Beli ke Duta'!C43*1.3</f>
        <v>249886</v>
      </c>
      <c r="E43" s="8">
        <f>DPR!A144</f>
        <v>141</v>
      </c>
      <c r="F43" s="9" t="str">
        <f>DPR!B144</f>
        <v>JEY 1407</v>
      </c>
      <c r="G43" s="10">
        <f>'Harga Beli ke Duta'!G43*1.3</f>
        <v>172263</v>
      </c>
      <c r="I43" s="8">
        <f>DPR!A244</f>
        <v>241</v>
      </c>
      <c r="J43" s="9" t="str">
        <f>DPR!B244</f>
        <v>JAF 2122</v>
      </c>
      <c r="K43" s="10">
        <f>'Harga Beli ke Duta'!K43*1.3</f>
        <v>131313</v>
      </c>
      <c r="M43" s="14"/>
      <c r="N43" s="12"/>
      <c r="O43" s="13"/>
    </row>
    <row r="44" spans="1:15" ht="9.1999999999999993" customHeight="1">
      <c r="A44" s="8">
        <f>DPR!A45</f>
        <v>42</v>
      </c>
      <c r="B44" s="9" t="str">
        <f>DPR!B45</f>
        <v>JWY 0332</v>
      </c>
      <c r="C44" s="10">
        <f>'Harga Beli ke Duta'!C44*1.3</f>
        <v>279552</v>
      </c>
      <c r="E44" s="8">
        <f>DPR!A145</f>
        <v>142</v>
      </c>
      <c r="F44" s="9" t="str">
        <f>DPR!B145</f>
        <v>JMY 4906</v>
      </c>
      <c r="G44" s="10">
        <f>'Harga Beli ke Duta'!G44*1.3</f>
        <v>154700</v>
      </c>
      <c r="I44" s="8">
        <f>DPR!A245</f>
        <v>242</v>
      </c>
      <c r="J44" s="9" t="str">
        <f>DPR!B245</f>
        <v>JAF 2124 A</v>
      </c>
      <c r="K44" s="10">
        <f>'Harga Beli ke Duta'!K44*1.3</f>
        <v>131313</v>
      </c>
      <c r="M44" s="14"/>
      <c r="N44" s="12"/>
      <c r="O44" s="13"/>
    </row>
    <row r="45" spans="1:15" ht="9.1999999999999993" customHeight="1">
      <c r="A45" s="8">
        <f>DPR!A46</f>
        <v>43</v>
      </c>
      <c r="B45" s="9" t="str">
        <f>DPR!B46</f>
        <v>JWY 0333</v>
      </c>
      <c r="C45" s="10">
        <f>'Harga Beli ke Duta'!C45*1.3</f>
        <v>279552</v>
      </c>
      <c r="E45" s="8">
        <f>DPR!A146</f>
        <v>143</v>
      </c>
      <c r="F45" s="9" t="str">
        <f>DPR!B146</f>
        <v>JRO 5706</v>
      </c>
      <c r="G45" s="10">
        <f>'Harga Beli ke Duta'!G45*1.3</f>
        <v>177086</v>
      </c>
      <c r="I45" s="8">
        <f>DPR!A246</f>
        <v>243</v>
      </c>
      <c r="J45" s="9" t="str">
        <f>DPR!B246</f>
        <v>JAF 2124 B</v>
      </c>
      <c r="K45" s="10">
        <f>'Harga Beli ke Duta'!K45*1.3</f>
        <v>131313</v>
      </c>
      <c r="M45" s="14"/>
      <c r="N45" s="12"/>
      <c r="O45" s="13"/>
    </row>
    <row r="46" spans="1:15" ht="9.1999999999999993" customHeight="1">
      <c r="A46" s="8">
        <f>DPR!A47</f>
        <v>44</v>
      </c>
      <c r="B46" s="9" t="str">
        <f>DPR!B47</f>
        <v>JAK 5302</v>
      </c>
      <c r="C46" s="10">
        <f>'Harga Beli ke Duta'!C46*1.3</f>
        <v>494039</v>
      </c>
      <c r="E46" s="8">
        <f>DPR!A147</f>
        <v>144</v>
      </c>
      <c r="F46" s="9" t="str">
        <f>DPR!B147</f>
        <v>JMS 0201</v>
      </c>
      <c r="G46" s="10">
        <f>'Harga Beli ke Duta'!G46*1.3</f>
        <v>266539</v>
      </c>
      <c r="I46" s="8">
        <f>DPR!A247</f>
        <v>244</v>
      </c>
      <c r="J46" s="9" t="str">
        <f>DPR!B247</f>
        <v>JAF 2125 A</v>
      </c>
      <c r="K46" s="10">
        <f>'Harga Beli ke Duta'!K46*1.3</f>
        <v>131313</v>
      </c>
      <c r="M46" s="14"/>
      <c r="N46" s="12"/>
      <c r="O46" s="13"/>
    </row>
    <row r="47" spans="1:15" ht="9.1999999999999993" customHeight="1">
      <c r="A47" s="8">
        <f>DPR!A48</f>
        <v>45</v>
      </c>
      <c r="B47" s="9" t="str">
        <f>DPR!B48</f>
        <v>JAK 5301</v>
      </c>
      <c r="C47" s="10">
        <f>'Harga Beli ke Duta'!C47*1.3</f>
        <v>494039</v>
      </c>
      <c r="E47" s="8">
        <f>DPR!A148</f>
        <v>145</v>
      </c>
      <c r="F47" s="9" t="str">
        <f>DPR!B148</f>
        <v>JMS 0203</v>
      </c>
      <c r="G47" s="10">
        <f>'Harga Beli ke Duta'!G47*1.3</f>
        <v>287378</v>
      </c>
      <c r="I47" s="8">
        <f>DPR!A248</f>
        <v>245</v>
      </c>
      <c r="J47" s="9" t="str">
        <f>DPR!B248</f>
        <v>JAF 2125 B</v>
      </c>
      <c r="K47" s="10">
        <f>'Harga Beli ke Duta'!K47*1.3</f>
        <v>131313</v>
      </c>
      <c r="M47" s="14"/>
      <c r="N47" s="12"/>
      <c r="O47" s="13"/>
    </row>
    <row r="48" spans="1:15" ht="9.1999999999999993" customHeight="1">
      <c r="A48" s="8">
        <f>DPR!A49</f>
        <v>46</v>
      </c>
      <c r="B48" s="9" t="str">
        <f>DPR!B49</f>
        <v>JDA 6501</v>
      </c>
      <c r="C48" s="10">
        <f>'Harga Beli ke Duta'!C48*1.3</f>
        <v>377013</v>
      </c>
      <c r="E48" s="8">
        <f>DPR!A149</f>
        <v>146</v>
      </c>
      <c r="F48" s="9" t="str">
        <f>DPR!B149</f>
        <v>JMS 0206</v>
      </c>
      <c r="G48" s="10">
        <f>'Harga Beli ke Duta'!G48*1.3</f>
        <v>260078</v>
      </c>
      <c r="I48" s="8">
        <f>DPR!A249</f>
        <v>246</v>
      </c>
      <c r="J48" s="9" t="str">
        <f>DPR!B249</f>
        <v>JAF 2126 A</v>
      </c>
      <c r="K48" s="10">
        <f>'Harga Beli ke Duta'!K48*1.3</f>
        <v>131313</v>
      </c>
      <c r="M48" s="14"/>
      <c r="N48" s="12"/>
      <c r="O48" s="13"/>
    </row>
    <row r="49" spans="1:15" ht="9.1999999999999993" customHeight="1">
      <c r="A49" s="8">
        <f>DPR!A50</f>
        <v>47</v>
      </c>
      <c r="B49" s="9" t="str">
        <f>DPR!B50</f>
        <v>JDA 6502</v>
      </c>
      <c r="C49" s="10">
        <f>'Harga Beli ke Duta'!C49*1.3</f>
        <v>377013</v>
      </c>
      <c r="E49" s="8">
        <f>DPR!A150</f>
        <v>147</v>
      </c>
      <c r="F49" s="9" t="str">
        <f>DPR!B150</f>
        <v>JMS 0211</v>
      </c>
      <c r="G49" s="10">
        <f>'Harga Beli ke Duta'!G49*1.3</f>
        <v>266539</v>
      </c>
      <c r="I49" s="8">
        <f>DPR!A250</f>
        <v>247</v>
      </c>
      <c r="J49" s="9" t="str">
        <f>DPR!B250</f>
        <v>JAF 2126 B</v>
      </c>
      <c r="K49" s="10">
        <f>'Harga Beli ke Duta'!K49*1.3</f>
        <v>131313</v>
      </c>
      <c r="M49" s="14"/>
      <c r="N49" s="12"/>
      <c r="O49" s="13"/>
    </row>
    <row r="50" spans="1:15" ht="9.1999999999999993" customHeight="1">
      <c r="A50" s="8">
        <f>DPR!A51</f>
        <v>48</v>
      </c>
      <c r="B50" s="9" t="str">
        <f>DPR!B51</f>
        <v>JDN 6604</v>
      </c>
      <c r="C50" s="10">
        <f>'Harga Beli ke Duta'!C50*1.3</f>
        <v>339339</v>
      </c>
      <c r="E50" s="8">
        <f>DPR!A151</f>
        <v>148</v>
      </c>
      <c r="F50" s="9" t="str">
        <f>DPR!B151</f>
        <v>JMS 0212</v>
      </c>
      <c r="G50" s="10">
        <f>'Harga Beli ke Duta'!G50*1.3</f>
        <v>266539</v>
      </c>
      <c r="I50" s="8">
        <f>DPR!A251</f>
        <v>248</v>
      </c>
      <c r="J50" s="9" t="str">
        <f>DPR!B251</f>
        <v>JAF 2127  A</v>
      </c>
      <c r="K50" s="10">
        <f>'Harga Beli ke Duta'!K50*1.3</f>
        <v>131313</v>
      </c>
      <c r="M50" s="14"/>
      <c r="N50" s="12"/>
      <c r="O50" s="13"/>
    </row>
    <row r="51" spans="1:15" ht="9.1999999999999993" customHeight="1">
      <c r="A51" s="8">
        <f>DPR!A52</f>
        <v>49</v>
      </c>
      <c r="B51" s="9" t="str">
        <f>DPR!B52</f>
        <v>JIP 1705</v>
      </c>
      <c r="C51" s="10">
        <f>'Harga Beli ke Duta'!C51*1.3</f>
        <v>276913</v>
      </c>
      <c r="E51" s="8">
        <f>DPR!A152</f>
        <v>149</v>
      </c>
      <c r="F51" s="9" t="str">
        <f>DPR!B152</f>
        <v>JMS 0213</v>
      </c>
      <c r="G51" s="10">
        <f>'Harga Beli ke Duta'!G51*1.3</f>
        <v>269815</v>
      </c>
      <c r="I51" s="8">
        <f>DPR!A252</f>
        <v>249</v>
      </c>
      <c r="J51" s="9" t="str">
        <f>DPR!B252</f>
        <v>JAF 2127 B</v>
      </c>
      <c r="K51" s="10">
        <f>'Harga Beli ke Duta'!K51*1.3</f>
        <v>131313</v>
      </c>
      <c r="M51" s="14"/>
      <c r="N51" s="12"/>
      <c r="O51" s="13"/>
    </row>
    <row r="52" spans="1:15" ht="9.1999999999999993" customHeight="1">
      <c r="A52" s="8">
        <f>DPR!A53</f>
        <v>50</v>
      </c>
      <c r="B52" s="9" t="str">
        <f>DPR!B53</f>
        <v>JKH 3110</v>
      </c>
      <c r="C52" s="10">
        <f>'Harga Beli ke Duta'!C52*1.3</f>
        <v>445263</v>
      </c>
      <c r="E52" s="8">
        <f>DPR!A153</f>
        <v>150</v>
      </c>
      <c r="F52" s="9" t="str">
        <f>DPR!B153</f>
        <v>JMS 0227</v>
      </c>
      <c r="G52" s="10">
        <f>'Harga Beli ke Duta'!G52*1.3</f>
        <v>308126</v>
      </c>
      <c r="I52" s="8">
        <f>DPR!A253</f>
        <v>250</v>
      </c>
      <c r="J52" s="9" t="str">
        <f>DPR!B253</f>
        <v>JAS 0501</v>
      </c>
      <c r="K52" s="10">
        <f>'Harga Beli ke Duta'!K52*1.3</f>
        <v>156338</v>
      </c>
      <c r="M52" s="14"/>
      <c r="N52" s="12"/>
      <c r="O52" s="13"/>
    </row>
    <row r="53" spans="1:15" ht="9.1999999999999993" customHeight="1">
      <c r="A53" s="8">
        <f>DPR!A54</f>
        <v>51</v>
      </c>
      <c r="B53" s="9" t="str">
        <f>DPR!B54</f>
        <v>JKH 3111</v>
      </c>
      <c r="C53" s="10">
        <f>'Harga Beli ke Duta'!C53*1.3</f>
        <v>445263</v>
      </c>
      <c r="E53" s="8">
        <f>DPR!A154</f>
        <v>151</v>
      </c>
      <c r="F53" s="9" t="str">
        <f>DPR!B154</f>
        <v>JMS 0231</v>
      </c>
      <c r="G53" s="10">
        <f>'Harga Beli ke Duta'!G53*1.3</f>
        <v>279552</v>
      </c>
      <c r="I53" s="8">
        <f>DPR!A254</f>
        <v>251</v>
      </c>
      <c r="J53" s="9" t="str">
        <f>DPR!B254</f>
        <v>JAS 0502</v>
      </c>
      <c r="K53" s="10">
        <f>'Harga Beli ke Duta'!K53*1.3</f>
        <v>156338</v>
      </c>
      <c r="M53" s="14"/>
      <c r="N53" s="12"/>
      <c r="O53" s="13"/>
    </row>
    <row r="54" spans="1:15" ht="9.1999999999999993" customHeight="1">
      <c r="A54" s="8">
        <f>DPR!A55</f>
        <v>52</v>
      </c>
      <c r="B54" s="9" t="str">
        <f>DPR!B55</f>
        <v>JKH 3112</v>
      </c>
      <c r="C54" s="10">
        <f>'Harga Beli ke Duta'!C54*1.3</f>
        <v>445263</v>
      </c>
      <c r="E54" s="8">
        <f>DPR!A155</f>
        <v>152</v>
      </c>
      <c r="F54" s="9" t="str">
        <f>DPR!B155</f>
        <v>JMS 0230</v>
      </c>
      <c r="G54" s="10">
        <f>'Harga Beli ke Duta'!G54*1.3</f>
        <v>250250</v>
      </c>
      <c r="I54" s="8">
        <f>DPR!A255</f>
        <v>252</v>
      </c>
      <c r="J54" s="9" t="str">
        <f>DPR!B255</f>
        <v>JAS 0503</v>
      </c>
      <c r="K54" s="10">
        <f>'Harga Beli ke Duta'!K54*1.3</f>
        <v>108927</v>
      </c>
      <c r="M54" s="14"/>
      <c r="N54" s="12"/>
      <c r="O54" s="13"/>
    </row>
    <row r="55" spans="1:15" ht="9.1999999999999993" customHeight="1">
      <c r="A55" s="8">
        <f>DPR!A56</f>
        <v>53</v>
      </c>
      <c r="B55" s="9" t="str">
        <f>DPR!B56</f>
        <v>JKH 3125</v>
      </c>
      <c r="C55" s="10">
        <f>'Harga Beli ke Duta'!C55*1.3</f>
        <v>464828</v>
      </c>
      <c r="E55" s="8">
        <f>DPR!A156</f>
        <v>153</v>
      </c>
      <c r="F55" s="9" t="str">
        <f>DPR!B156</f>
        <v>JK 5419</v>
      </c>
      <c r="G55" s="10">
        <f>'Harga Beli ke Duta'!G55*1.3</f>
        <v>297752</v>
      </c>
      <c r="I55" s="8">
        <f>DPR!A256</f>
        <v>253</v>
      </c>
      <c r="J55" s="9" t="str">
        <f>DPR!B256</f>
        <v>JDD 1502</v>
      </c>
      <c r="K55" s="10">
        <f>'Harga Beli ke Duta'!K55*1.3</f>
        <v>125489</v>
      </c>
      <c r="M55" s="14"/>
      <c r="N55" s="12"/>
      <c r="O55" s="13"/>
    </row>
    <row r="56" spans="1:15" ht="9.1999999999999993" customHeight="1">
      <c r="A56" s="8">
        <f>DPR!A57</f>
        <v>54</v>
      </c>
      <c r="B56" s="9" t="str">
        <f>DPR!B57</f>
        <v>JRH 5805</v>
      </c>
      <c r="C56" s="10">
        <f>'Harga Beli ke Duta'!C56*1.3</f>
        <v>182000</v>
      </c>
      <c r="E56" s="8">
        <f>DPR!A157</f>
        <v>154</v>
      </c>
      <c r="F56" s="9" t="str">
        <f>DPR!B157</f>
        <v>JMS 0204</v>
      </c>
      <c r="G56" s="10">
        <f>'Harga Beli ke Duta'!G56*1.3</f>
        <v>287378</v>
      </c>
      <c r="I56" s="8">
        <f>DPR!A257</f>
        <v>254</v>
      </c>
      <c r="J56" s="9" t="str">
        <f>DPR!B257</f>
        <v>JGN 3408</v>
      </c>
      <c r="K56" s="10">
        <f>'Harga Beli ke Duta'!K56*1.3</f>
        <v>143052</v>
      </c>
      <c r="M56" s="14"/>
      <c r="N56" s="12"/>
      <c r="O56" s="13"/>
    </row>
    <row r="57" spans="1:15" ht="9.1999999999999993" customHeight="1">
      <c r="A57" s="8">
        <f>DPR!A58</f>
        <v>55</v>
      </c>
      <c r="B57" s="9" t="str">
        <f>DPR!B58</f>
        <v>JWY 0301</v>
      </c>
      <c r="C57" s="10">
        <f>'Harga Beli ke Duta'!C57*1.3</f>
        <v>357539</v>
      </c>
      <c r="E57" s="8">
        <f>DPR!A158</f>
        <v>155</v>
      </c>
      <c r="F57" s="9" t="str">
        <f>DPR!B158</f>
        <v>JIP 1711</v>
      </c>
      <c r="G57" s="10">
        <f>'Harga Beli ke Duta'!G57*1.3</f>
        <v>193739</v>
      </c>
      <c r="I57" s="8">
        <f>DPR!A258</f>
        <v>255</v>
      </c>
      <c r="J57" s="9" t="str">
        <f>DPR!B258</f>
        <v>JLN 1915</v>
      </c>
      <c r="K57" s="10">
        <f>'Harga Beli ke Duta'!K57*1.3</f>
        <v>215215</v>
      </c>
      <c r="M57" s="14"/>
      <c r="N57" s="12"/>
      <c r="O57" s="13"/>
    </row>
    <row r="58" spans="1:15" ht="9.1999999999999993" customHeight="1">
      <c r="A58" s="8">
        <f>DPR!A59</f>
        <v>56</v>
      </c>
      <c r="B58" s="9" t="str">
        <f>DPR!B59</f>
        <v>JWY 0302</v>
      </c>
      <c r="C58" s="10">
        <f>'Harga Beli ke Duta'!C58*1.3</f>
        <v>357539</v>
      </c>
      <c r="E58" s="8">
        <f>DPR!A159</f>
        <v>156</v>
      </c>
      <c r="F58" s="9" t="str">
        <f>DPR!B159</f>
        <v>JMS 0232</v>
      </c>
      <c r="G58" s="10">
        <f>'Harga Beli ke Duta'!G58*1.3</f>
        <v>279552</v>
      </c>
      <c r="I58" s="8">
        <f>DPR!A259</f>
        <v>256</v>
      </c>
      <c r="J58" s="9" t="str">
        <f>DPR!B259</f>
        <v>JSP 2511</v>
      </c>
      <c r="K58" s="10">
        <f>'Harga Beli ke Duta'!K58*1.3</f>
        <v>143052</v>
      </c>
      <c r="M58" s="14"/>
      <c r="N58" s="12"/>
      <c r="O58" s="13"/>
    </row>
    <row r="59" spans="1:15" ht="9.1999999999999993" customHeight="1">
      <c r="A59" s="8">
        <f>DPR!A60</f>
        <v>57</v>
      </c>
      <c r="B59" s="9" t="str">
        <f>DPR!B60</f>
        <v>JAR 0135</v>
      </c>
      <c r="C59" s="10">
        <f>'Harga Beli ke Duta'!C59*1.3</f>
        <v>367276</v>
      </c>
      <c r="E59" s="8">
        <f>DPR!A160</f>
        <v>157</v>
      </c>
      <c r="F59" s="9" t="str">
        <f>DPR!B160</f>
        <v>JMS 0224</v>
      </c>
      <c r="G59" s="10">
        <f>'Harga Beli ke Duta'!G59*1.3</f>
        <v>266539</v>
      </c>
      <c r="I59" s="8">
        <f>DPR!A260</f>
        <v>257</v>
      </c>
      <c r="J59" s="9" t="str">
        <f>DPR!B260</f>
        <v>JLN 1914</v>
      </c>
      <c r="K59" s="10">
        <f>'Harga Beli ke Duta'!K59*1.3</f>
        <v>215215</v>
      </c>
      <c r="M59" s="14"/>
      <c r="N59" s="12"/>
      <c r="O59" s="13"/>
    </row>
    <row r="60" spans="1:15" ht="9.1999999999999993" customHeight="1">
      <c r="A60" s="8">
        <f>DPR!A61</f>
        <v>58</v>
      </c>
      <c r="B60" s="9" t="str">
        <f>DPR!B61</f>
        <v>JK 5405</v>
      </c>
      <c r="C60" s="10">
        <f>'Harga Beli ke Duta'!C60*1.3</f>
        <v>391300</v>
      </c>
      <c r="E60" s="8">
        <f>DPR!A161</f>
        <v>158</v>
      </c>
      <c r="F60" s="9" t="str">
        <f>DPR!B161</f>
        <v>JK 5423</v>
      </c>
      <c r="G60" s="10">
        <f>'Harga Beli ke Duta'!G60*1.3</f>
        <v>297752</v>
      </c>
      <c r="I60" s="8">
        <f>DPR!A261</f>
        <v>258</v>
      </c>
      <c r="J60" s="9" t="str">
        <f>DPR!B261</f>
        <v>JGN 3409</v>
      </c>
      <c r="K60" s="10">
        <f>'Harga Beli ke Duta'!K60*1.3</f>
        <v>128401</v>
      </c>
      <c r="M60" s="14"/>
      <c r="N60" s="12"/>
      <c r="O60" s="13"/>
    </row>
    <row r="61" spans="1:15" ht="9.1999999999999993" customHeight="1">
      <c r="A61" s="8">
        <f>DPR!A62</f>
        <v>59</v>
      </c>
      <c r="B61" s="9" t="str">
        <f>DPR!B62</f>
        <v>JKH 3115</v>
      </c>
      <c r="C61" s="10">
        <f>'Harga Beli ke Duta'!C61*1.3</f>
        <v>396578</v>
      </c>
      <c r="E61" s="8">
        <f>DPR!A162</f>
        <v>159</v>
      </c>
      <c r="F61" s="9" t="str">
        <f>DPR!B162</f>
        <v>JMS 0225</v>
      </c>
      <c r="G61" s="10">
        <f>'Harga Beli ke Duta'!G61*1.3</f>
        <v>287378</v>
      </c>
      <c r="I61" s="8">
        <f>DPR!A262</f>
        <v>259</v>
      </c>
      <c r="J61" s="9" t="str">
        <f>DPR!B262</f>
        <v>JSC 1606</v>
      </c>
      <c r="K61" s="10">
        <f>'Harga Beli ke Duta'!K61*1.3</f>
        <v>104013</v>
      </c>
      <c r="M61" s="14"/>
      <c r="N61" s="12"/>
      <c r="O61" s="13"/>
    </row>
    <row r="62" spans="1:15" ht="9.1999999999999993" customHeight="1">
      <c r="A62" s="8">
        <f>DPR!A63</f>
        <v>60</v>
      </c>
      <c r="B62" s="9" t="str">
        <f>DPR!B63</f>
        <v>JWY 0319</v>
      </c>
      <c r="C62" s="10">
        <f>'Harga Beli ke Duta'!C62*1.3</f>
        <v>406315</v>
      </c>
      <c r="E62" s="8">
        <f>DPR!A163</f>
        <v>160</v>
      </c>
      <c r="F62" s="9" t="str">
        <f>DPR!B163</f>
        <v>JMS 0226</v>
      </c>
      <c r="G62" s="10">
        <f>'Harga Beli ke Duta'!G62*1.3</f>
        <v>266539</v>
      </c>
      <c r="I62" s="8">
        <f>DPR!A263</f>
        <v>260</v>
      </c>
      <c r="J62" s="9" t="str">
        <f>DPR!B263</f>
        <v>JSN 1213</v>
      </c>
      <c r="K62" s="10">
        <f>'Harga Beli ke Duta'!K62*1.3</f>
        <v>113750</v>
      </c>
      <c r="M62" s="14"/>
      <c r="N62" s="12"/>
      <c r="O62" s="13"/>
    </row>
    <row r="63" spans="1:15" ht="9.1999999999999993" customHeight="1">
      <c r="A63" s="8">
        <f>DPR!A64</f>
        <v>61</v>
      </c>
      <c r="B63" s="9" t="str">
        <f>DPR!B64</f>
        <v>JWY 0321</v>
      </c>
      <c r="C63" s="10">
        <f>'Harga Beli ke Duta'!C63*1.3</f>
        <v>406315</v>
      </c>
      <c r="E63" s="8">
        <f>DPR!A164</f>
        <v>161</v>
      </c>
      <c r="F63" s="9" t="str">
        <f>DPR!B164</f>
        <v>JMS 0205</v>
      </c>
      <c r="G63" s="10">
        <f>'Harga Beli ke Duta'!G63*1.3</f>
        <v>287378</v>
      </c>
      <c r="I63" s="8">
        <f>DPR!A264</f>
        <v>261</v>
      </c>
      <c r="J63" s="9" t="str">
        <f>DPR!B264</f>
        <v>JSN 1212</v>
      </c>
      <c r="K63" s="10">
        <f>'Harga Beli ke Duta'!K63*1.3</f>
        <v>116753</v>
      </c>
      <c r="M63" s="14"/>
      <c r="N63" s="12"/>
      <c r="O63" s="13"/>
    </row>
    <row r="64" spans="1:15" ht="9.1999999999999993" customHeight="1">
      <c r="A64" s="8">
        <f>DPR!A65</f>
        <v>62</v>
      </c>
      <c r="B64" s="9" t="str">
        <f>DPR!B65</f>
        <v>JAR 0134</v>
      </c>
      <c r="C64" s="10">
        <f>'Harga Beli ke Duta'!C64*1.3</f>
        <v>367276</v>
      </c>
      <c r="E64" s="8">
        <f>DPR!A165</f>
        <v>162</v>
      </c>
      <c r="F64" s="9" t="str">
        <f>DPR!B165</f>
        <v>JLX 4103</v>
      </c>
      <c r="G64" s="10">
        <f>'Harga Beli ke Duta'!G64*1.3</f>
        <v>297752</v>
      </c>
      <c r="I64" s="8">
        <f>DPR!A265</f>
        <v>262</v>
      </c>
      <c r="J64" s="9" t="str">
        <f>DPR!B265</f>
        <v>JSN 1214</v>
      </c>
      <c r="K64" s="10">
        <f>'Harga Beli ke Duta'!K64*1.3</f>
        <v>113750</v>
      </c>
      <c r="M64" s="14"/>
      <c r="N64" s="12"/>
      <c r="O64" s="13"/>
    </row>
    <row r="65" spans="1:15" ht="9.1999999999999993" customHeight="1">
      <c r="A65" s="8">
        <f>DPR!A66</f>
        <v>63</v>
      </c>
      <c r="B65" s="9" t="str">
        <f>DPR!B66</f>
        <v>JOP 2402</v>
      </c>
      <c r="C65" s="10">
        <f>'Harga Beli ke Duta'!C65*1.3</f>
        <v>422513</v>
      </c>
      <c r="E65" s="8">
        <f>DPR!A166</f>
        <v>163</v>
      </c>
      <c r="F65" s="9" t="str">
        <f>DPR!B166</f>
        <v>JK 5424</v>
      </c>
      <c r="G65" s="10">
        <f>'Harga Beli ke Duta'!G65*1.3</f>
        <v>297752</v>
      </c>
      <c r="I65" s="8">
        <f>DPR!A266</f>
        <v>263</v>
      </c>
      <c r="J65" s="9" t="str">
        <f>DPR!B266</f>
        <v>JSP 2508</v>
      </c>
      <c r="K65" s="10">
        <f>'Harga Beli ke Duta'!K65*1.3</f>
        <v>143052</v>
      </c>
      <c r="M65" s="14"/>
      <c r="N65" s="12"/>
      <c r="O65" s="13"/>
    </row>
    <row r="66" spans="1:15" ht="9.1999999999999993" customHeight="1">
      <c r="A66" s="8">
        <f>DPR!A67</f>
        <v>64</v>
      </c>
      <c r="B66" s="9" t="str">
        <f>DPR!B67</f>
        <v>JOP 2404</v>
      </c>
      <c r="C66" s="10">
        <f>'Harga Beli ke Duta'!C66*1.3</f>
        <v>412139</v>
      </c>
      <c r="E66" s="8">
        <f>DPR!A167</f>
        <v>164</v>
      </c>
      <c r="F66" s="9" t="str">
        <f>DPR!B167</f>
        <v>JIP 1710</v>
      </c>
      <c r="G66" s="10">
        <f>'Harga Beli ke Duta'!G66*1.3</f>
        <v>193739</v>
      </c>
      <c r="I66" s="8">
        <f>DPR!A267</f>
        <v>264</v>
      </c>
      <c r="J66" s="9" t="str">
        <f>DPR!B267</f>
        <v>JLN 1913</v>
      </c>
      <c r="K66" s="10">
        <f>'Harga Beli ke Duta'!K66*1.3</f>
        <v>215215</v>
      </c>
      <c r="M66" s="14"/>
      <c r="N66" s="12"/>
      <c r="O66" s="13"/>
    </row>
    <row r="67" spans="1:15" ht="9.1999999999999993" customHeight="1">
      <c r="A67" s="8">
        <f>DPR!A68</f>
        <v>65</v>
      </c>
      <c r="B67" s="9" t="str">
        <f>DPR!B68</f>
        <v>JNV 5601</v>
      </c>
      <c r="C67" s="10">
        <f>'Harga Beli ke Duta'!C67*1.3</f>
        <v>347802</v>
      </c>
      <c r="E67" s="8">
        <f>DPR!A168</f>
        <v>165</v>
      </c>
      <c r="F67" s="9" t="str">
        <f>DPR!B168</f>
        <v>JKH 3117</v>
      </c>
      <c r="G67" s="10">
        <f>'Harga Beli ke Duta'!G67*1.3</f>
        <v>295113</v>
      </c>
      <c r="I67" s="8">
        <f>DPR!A268</f>
        <v>265</v>
      </c>
      <c r="J67" s="9" t="str">
        <f>DPR!B268</f>
        <v>JSP 2509</v>
      </c>
      <c r="K67" s="10">
        <f>'Harga Beli ke Duta'!K67*1.3</f>
        <v>162526</v>
      </c>
      <c r="M67" s="14"/>
      <c r="N67" s="12"/>
      <c r="O67" s="13"/>
    </row>
    <row r="68" spans="1:15" ht="9.1999999999999993" customHeight="1">
      <c r="A68" s="8">
        <f>DPR!A69</f>
        <v>66</v>
      </c>
      <c r="B68" s="9" t="str">
        <f>DPR!B69</f>
        <v>JNV 5602</v>
      </c>
      <c r="C68" s="10">
        <f>'Harga Beli ke Duta'!C68*1.3</f>
        <v>347802</v>
      </c>
      <c r="E68" s="8">
        <f>DPR!A169</f>
        <v>166</v>
      </c>
      <c r="F68" s="9" t="str">
        <f>DPR!B169</f>
        <v>JKH 3118</v>
      </c>
      <c r="G68" s="10">
        <f>'Harga Beli ke Duta'!G68*1.3</f>
        <v>295113</v>
      </c>
      <c r="I68" s="8">
        <f>DPR!A269</f>
        <v>266</v>
      </c>
      <c r="J68" s="9" t="str">
        <f>DPR!B269</f>
        <v>JSP 2502</v>
      </c>
      <c r="K68" s="10">
        <f>'Harga Beli ke Duta'!K68*1.3</f>
        <v>157703</v>
      </c>
      <c r="M68" s="14"/>
      <c r="N68" s="12"/>
      <c r="O68" s="13"/>
    </row>
    <row r="69" spans="1:15" ht="9.1999999999999993" customHeight="1">
      <c r="A69" s="8">
        <f>DPR!A70</f>
        <v>67</v>
      </c>
      <c r="B69" s="9" t="str">
        <f>DPR!B70</f>
        <v>JNV 5604</v>
      </c>
      <c r="C69" s="10">
        <f>'Harga Beli ke Duta'!C69*1.3</f>
        <v>299026</v>
      </c>
      <c r="E69" s="8">
        <f>DPR!A170</f>
        <v>167</v>
      </c>
      <c r="F69" s="9" t="str">
        <f>DPR!B170</f>
        <v>JIB 2311</v>
      </c>
      <c r="G69" s="10">
        <f>'Harga Beli ke Duta'!G69*1.3</f>
        <v>150878</v>
      </c>
      <c r="I69" s="8">
        <f>DPR!A270</f>
        <v>267</v>
      </c>
      <c r="J69" s="9" t="str">
        <f>DPR!B270</f>
        <v>JSP 2503</v>
      </c>
      <c r="K69" s="10">
        <f>'Harga Beli ke Duta'!K69*1.3</f>
        <v>130312</v>
      </c>
      <c r="M69" s="14"/>
      <c r="N69" s="12"/>
      <c r="O69" s="13"/>
    </row>
    <row r="70" spans="1:15" ht="9.1999999999999993" customHeight="1">
      <c r="A70" s="8">
        <f>DPR!A71</f>
        <v>68</v>
      </c>
      <c r="B70" s="9" t="str">
        <f>DPR!B71</f>
        <v>JHR 3207</v>
      </c>
      <c r="C70" s="10">
        <f>'Harga Beli ke Duta'!C70*1.3</f>
        <v>299026</v>
      </c>
      <c r="E70" s="8">
        <f>DPR!A171</f>
        <v>168</v>
      </c>
      <c r="F70" s="9" t="str">
        <f>DPR!B171</f>
        <v>JMS 0214</v>
      </c>
      <c r="G70" s="10">
        <f>'Harga Beli ke Duta'!G70*1.3</f>
        <v>299845</v>
      </c>
      <c r="I70" s="8">
        <f>DPR!A271</f>
        <v>268</v>
      </c>
      <c r="J70" s="9" t="str">
        <f>DPR!B271</f>
        <v>JSP 2504</v>
      </c>
      <c r="K70" s="10">
        <f>'Harga Beli ke Duta'!K70*1.3</f>
        <v>118664</v>
      </c>
      <c r="M70" s="14"/>
      <c r="N70" s="12"/>
      <c r="O70" s="13"/>
    </row>
    <row r="71" spans="1:15" ht="9.1999999999999993" customHeight="1">
      <c r="A71" s="8">
        <f>DPR!A72</f>
        <v>69</v>
      </c>
      <c r="B71" s="9" t="str">
        <f>DPR!B72</f>
        <v>JHR 3208</v>
      </c>
      <c r="C71" s="10">
        <f>'Harga Beli ke Duta'!C71*1.3</f>
        <v>318500</v>
      </c>
      <c r="E71" s="8">
        <f>DPR!A172</f>
        <v>169</v>
      </c>
      <c r="F71" s="9" t="str">
        <f>DPR!B172</f>
        <v>JMS 0215</v>
      </c>
      <c r="G71" s="10">
        <f>'Harga Beli ke Duta'!G71*1.3</f>
        <v>299845</v>
      </c>
      <c r="I71" s="8">
        <f>DPR!A272</f>
        <v>269</v>
      </c>
      <c r="J71" s="9" t="str">
        <f>DPR!B272</f>
        <v>JSP 2506</v>
      </c>
      <c r="K71" s="10">
        <f>'Harga Beli ke Duta'!K71*1.3</f>
        <v>157703</v>
      </c>
      <c r="M71" s="14"/>
      <c r="N71" s="12"/>
      <c r="O71" s="13"/>
    </row>
    <row r="72" spans="1:15" ht="9.1999999999999993" customHeight="1">
      <c r="A72" s="8">
        <f>DPR!A73</f>
        <v>70</v>
      </c>
      <c r="B72" s="9" t="str">
        <f>DPR!B73</f>
        <v>JBN 5002</v>
      </c>
      <c r="C72" s="10">
        <f>'Harga Beli ke Duta'!C72*1.3</f>
        <v>297752</v>
      </c>
      <c r="E72" s="8">
        <f>DPR!A173</f>
        <v>170</v>
      </c>
      <c r="F72" s="9" t="str">
        <f>DPR!B173</f>
        <v>JMS 0216</v>
      </c>
      <c r="G72" s="10">
        <f>'Harga Beli ke Duta'!G72*1.3</f>
        <v>245700</v>
      </c>
      <c r="I72" s="8">
        <f>DPR!A273</f>
        <v>270</v>
      </c>
      <c r="J72" s="9" t="str">
        <f>DPR!B273</f>
        <v>JSP 2510</v>
      </c>
      <c r="K72" s="10">
        <f>'Harga Beli ke Duta'!K72*1.3</f>
        <v>162526</v>
      </c>
      <c r="M72" s="14"/>
      <c r="N72" s="12"/>
      <c r="O72" s="13"/>
    </row>
    <row r="73" spans="1:15" ht="9.1999999999999993" customHeight="1">
      <c r="A73" s="8">
        <f>DPR!A74</f>
        <v>71</v>
      </c>
      <c r="B73" s="9" t="str">
        <f>DPR!B74</f>
        <v>JBN 5001</v>
      </c>
      <c r="C73" s="10">
        <f>'Harga Beli ke Duta'!C73*1.3</f>
        <v>339339</v>
      </c>
      <c r="E73" s="8">
        <f>DPR!A174</f>
        <v>171</v>
      </c>
      <c r="F73" s="9" t="str">
        <f>DPR!B174</f>
        <v>JMS 0217</v>
      </c>
      <c r="G73" s="10">
        <f>'Harga Beli ke Duta'!G73*1.3</f>
        <v>287378</v>
      </c>
      <c r="I73" s="8">
        <f>DPR!A274</f>
        <v>271</v>
      </c>
      <c r="J73" s="9" t="str">
        <f>DPR!B274</f>
        <v>JHD 2403</v>
      </c>
      <c r="K73" s="10">
        <f>'Harga Beli ke Duta'!K73*1.3</f>
        <v>166439</v>
      </c>
      <c r="M73" s="14"/>
      <c r="N73" s="12"/>
      <c r="O73" s="13"/>
    </row>
    <row r="74" spans="1:15" ht="9.1999999999999993" customHeight="1">
      <c r="A74" s="8">
        <f>DPR!A75</f>
        <v>72</v>
      </c>
      <c r="B74" s="9" t="str">
        <f>DPR!B75</f>
        <v>JBN 5003</v>
      </c>
      <c r="C74" s="10">
        <f>'Harga Beli ke Duta'!C74*1.3</f>
        <v>297752</v>
      </c>
      <c r="E74" s="8">
        <f>DPR!A175</f>
        <v>172</v>
      </c>
      <c r="F74" s="9" t="str">
        <f>DPR!B175</f>
        <v>JMS 0218</v>
      </c>
      <c r="G74" s="10">
        <f>'Harga Beli ke Duta'!G74*1.3</f>
        <v>299845</v>
      </c>
      <c r="I74" s="8">
        <f>DPR!A275</f>
        <v>272</v>
      </c>
      <c r="J74" s="9" t="str">
        <f>DPR!B275</f>
        <v>JMY 4907</v>
      </c>
      <c r="K74" s="10">
        <f>'Harga Beli ke Duta'!K74*1.3</f>
        <v>154700</v>
      </c>
      <c r="M74" s="14"/>
      <c r="N74" s="12"/>
      <c r="O74" s="13"/>
    </row>
    <row r="75" spans="1:15" ht="9.1999999999999993" customHeight="1">
      <c r="A75" s="8">
        <f>DPR!A76</f>
        <v>73</v>
      </c>
      <c r="B75" s="9" t="str">
        <f>DPR!B76</f>
        <v>JBN 5004</v>
      </c>
      <c r="C75" s="10">
        <f>'Harga Beli ke Duta'!C75*1.3</f>
        <v>256165</v>
      </c>
      <c r="E75" s="8">
        <f>DPR!A176</f>
        <v>173</v>
      </c>
      <c r="F75" s="9" t="str">
        <f>DPR!B176</f>
        <v>JMS 0219</v>
      </c>
      <c r="G75" s="10">
        <f>'Harga Beli ke Duta'!G75*1.3</f>
        <v>299845</v>
      </c>
      <c r="I75" s="8">
        <f>DPR!A276</f>
        <v>273</v>
      </c>
      <c r="J75" s="9" t="str">
        <f>DPR!B276</f>
        <v>JHD 2402</v>
      </c>
      <c r="K75" s="10">
        <f>'Harga Beli ke Duta'!K75*1.3</f>
        <v>166439</v>
      </c>
      <c r="M75" s="14"/>
      <c r="N75" s="12"/>
      <c r="O75" s="13"/>
    </row>
    <row r="76" spans="1:15" ht="9.1999999999999993" customHeight="1">
      <c r="A76" s="8">
        <f>DPR!A77</f>
        <v>74</v>
      </c>
      <c r="B76" s="9" t="str">
        <f>DPR!B77</f>
        <v>JSM 2905</v>
      </c>
      <c r="C76" s="10">
        <f>'Harga Beli ke Duta'!C76*1.3</f>
        <v>318500</v>
      </c>
      <c r="E76" s="8">
        <f>DPR!A177</f>
        <v>174</v>
      </c>
      <c r="F76" s="9" t="str">
        <f>DPR!B177</f>
        <v>JMS 0220</v>
      </c>
      <c r="G76" s="10">
        <f>'Harga Beli ke Duta'!G76*1.3</f>
        <v>270725</v>
      </c>
      <c r="I76" s="8">
        <f>DPR!A277</f>
        <v>274</v>
      </c>
      <c r="J76" s="9" t="str">
        <f>DPR!B277</f>
        <v>JHD 2401</v>
      </c>
      <c r="K76" s="10">
        <f>'Harga Beli ke Duta'!K76*1.3</f>
        <v>166439</v>
      </c>
      <c r="M76" s="14"/>
      <c r="N76" s="12"/>
      <c r="O76" s="13"/>
    </row>
    <row r="77" spans="1:15" ht="9.1999999999999993" customHeight="1">
      <c r="A77" s="8">
        <f>DPR!A78</f>
        <v>75</v>
      </c>
      <c r="B77" s="9" t="str">
        <f>DPR!B78</f>
        <v>JSM 2906</v>
      </c>
      <c r="C77" s="10">
        <f>'Harga Beli ke Duta'!C77*1.3</f>
        <v>318500</v>
      </c>
      <c r="E77" s="8">
        <f>DPR!A178</f>
        <v>175</v>
      </c>
      <c r="F77" s="9" t="str">
        <f>DPR!B178</f>
        <v>JK 5420</v>
      </c>
      <c r="G77" s="10">
        <f>'Harga Beli ke Duta'!G77*1.3</f>
        <v>297752</v>
      </c>
      <c r="I77" s="8">
        <f>DPR!A278</f>
        <v>275</v>
      </c>
      <c r="J77" s="9" t="str">
        <f>DPR!B278</f>
        <v>JLN 1912</v>
      </c>
      <c r="K77" s="10">
        <f>'Harga Beli ke Duta'!K77*1.3</f>
        <v>194740</v>
      </c>
      <c r="M77" s="14"/>
      <c r="N77" s="12"/>
      <c r="O77" s="13"/>
    </row>
    <row r="78" spans="1:15" ht="9.1999999999999993" customHeight="1">
      <c r="A78" s="8">
        <f>DPR!A79</f>
        <v>76</v>
      </c>
      <c r="B78" s="9" t="str">
        <f>DPR!B79</f>
        <v>JSM 2907</v>
      </c>
      <c r="C78" s="10">
        <f>'Harga Beli ke Duta'!C78*1.3</f>
        <v>318500</v>
      </c>
      <c r="E78" s="8">
        <f>DPR!A179</f>
        <v>176</v>
      </c>
      <c r="F78" s="9" t="str">
        <f>DPR!B179</f>
        <v>JK 5421</v>
      </c>
      <c r="G78" s="10">
        <f>'Harga Beli ke Duta'!G78*1.3</f>
        <v>297752</v>
      </c>
      <c r="I78" s="8">
        <f>DPR!A279</f>
        <v>276</v>
      </c>
      <c r="J78" s="9" t="str">
        <f>DPR!B279</f>
        <v>JSD 3713</v>
      </c>
      <c r="K78" s="10">
        <f>'Harga Beli ke Duta'!K78*1.3</f>
        <v>172263</v>
      </c>
      <c r="M78" s="14"/>
      <c r="N78" s="12"/>
      <c r="O78" s="13"/>
    </row>
    <row r="79" spans="1:15" ht="9.1999999999999993" customHeight="1">
      <c r="A79" s="8">
        <f>DPR!A80</f>
        <v>77</v>
      </c>
      <c r="B79" s="9" t="str">
        <f>DPR!B80</f>
        <v>JSM 2908</v>
      </c>
      <c r="C79" s="10">
        <f>'Harga Beli ke Duta'!C79*1.3</f>
        <v>269815</v>
      </c>
      <c r="E79" s="8">
        <f>DPR!A180</f>
        <v>177</v>
      </c>
      <c r="F79" s="9" t="str">
        <f>DPR!B180</f>
        <v>JK 5422</v>
      </c>
      <c r="G79" s="10">
        <f>'Harga Beli ke Duta'!G79*1.3</f>
        <v>297752</v>
      </c>
      <c r="I79" s="8">
        <f>DPR!A280</f>
        <v>277</v>
      </c>
      <c r="J79" s="9" t="str">
        <f>DPR!B280</f>
        <v>JSD 3714</v>
      </c>
      <c r="K79" s="10">
        <f>'Harga Beli ke Duta'!K79*1.3</f>
        <v>162526</v>
      </c>
      <c r="M79" s="14"/>
      <c r="N79" s="12"/>
      <c r="O79" s="13"/>
    </row>
    <row r="80" spans="1:15" ht="9.1999999999999993" customHeight="1">
      <c r="A80" s="8">
        <f>DPR!A81</f>
        <v>78</v>
      </c>
      <c r="B80" s="9" t="str">
        <f>DPR!B81</f>
        <v>JHR 3209</v>
      </c>
      <c r="C80" s="10">
        <f>'Harga Beli ke Duta'!C80*1.3</f>
        <v>313677</v>
      </c>
      <c r="E80" s="8">
        <f>DPR!A181</f>
        <v>178</v>
      </c>
      <c r="F80" s="9" t="str">
        <f>DPR!B181</f>
        <v>JIB 2306</v>
      </c>
      <c r="G80" s="10">
        <f>'Harga Beli ke Duta'!G80*1.3</f>
        <v>139685</v>
      </c>
      <c r="I80" s="8">
        <f>DPR!A281</f>
        <v>278</v>
      </c>
      <c r="J80" s="9" t="str">
        <f>DPR!B281</f>
        <v>JSD 3715</v>
      </c>
      <c r="K80" s="10">
        <f>'Harga Beli ke Duta'!K80*1.3</f>
        <v>162526</v>
      </c>
      <c r="M80" s="14"/>
      <c r="N80" s="12"/>
      <c r="O80" s="13"/>
    </row>
    <row r="81" spans="1:15" ht="9.1999999999999993" customHeight="1">
      <c r="A81" s="8">
        <f>DPR!A82</f>
        <v>79</v>
      </c>
      <c r="B81" s="9" t="str">
        <f>DPR!B82</f>
        <v>JHR 3210</v>
      </c>
      <c r="C81" s="10">
        <f>'Harga Beli ke Duta'!C81*1.3</f>
        <v>313677</v>
      </c>
      <c r="E81" s="8">
        <f>DPR!A182</f>
        <v>179</v>
      </c>
      <c r="F81" s="9" t="str">
        <f>DPR!B182</f>
        <v>JIB 2312</v>
      </c>
      <c r="G81" s="10">
        <f>'Harga Beli ke Duta'!G81*1.3</f>
        <v>150878</v>
      </c>
      <c r="I81" s="8">
        <f>DPR!A282</f>
        <v>279</v>
      </c>
      <c r="J81" s="9" t="str">
        <f>DPR!B282</f>
        <v>JSD 3702</v>
      </c>
      <c r="K81" s="10">
        <f>'Harga Beli ke Duta'!K81*1.3</f>
        <v>156338</v>
      </c>
      <c r="M81" s="14"/>
      <c r="N81" s="12"/>
      <c r="O81" s="13"/>
    </row>
    <row r="82" spans="1:15" ht="9.1999999999999993" customHeight="1">
      <c r="A82" s="8">
        <f>DPR!A83</f>
        <v>80</v>
      </c>
      <c r="B82" s="9" t="str">
        <f>DPR!B83</f>
        <v>JKV 0401</v>
      </c>
      <c r="C82" s="10">
        <f>'Harga Beli ke Duta'!C82*1.3</f>
        <v>617890</v>
      </c>
      <c r="E82" s="8">
        <f>DPR!A183</f>
        <v>180</v>
      </c>
      <c r="F82" s="9" t="str">
        <f>DPR!B183</f>
        <v>JIB 2313</v>
      </c>
      <c r="G82" s="10">
        <f>'Harga Beli ke Duta'!G82*1.3</f>
        <v>150878</v>
      </c>
      <c r="I82" s="8">
        <f>DPR!A283</f>
        <v>280</v>
      </c>
      <c r="J82" s="9" t="str">
        <f>DPR!B283</f>
        <v>JSD 3712</v>
      </c>
      <c r="K82" s="10">
        <f>'Harga Beli ke Duta'!K82*1.3</f>
        <v>152152</v>
      </c>
      <c r="M82" s="14"/>
      <c r="N82" s="12"/>
      <c r="O82" s="13"/>
    </row>
    <row r="83" spans="1:15" ht="9.1999999999999993" customHeight="1">
      <c r="A83" s="8">
        <f>DPR!A84</f>
        <v>81</v>
      </c>
      <c r="B83" s="9" t="str">
        <f>DPR!B84</f>
        <v>JIN 4501</v>
      </c>
      <c r="C83" s="10">
        <f>'Harga Beli ke Duta'!C83*1.3</f>
        <v>467194</v>
      </c>
      <c r="E83" s="8">
        <f>DPR!A184</f>
        <v>181</v>
      </c>
      <c r="F83" s="9" t="str">
        <f>DPR!B184</f>
        <v>JIB 2301</v>
      </c>
      <c r="G83" s="10">
        <f>'Harga Beli ke Duta'!G83*1.3</f>
        <v>160433</v>
      </c>
      <c r="I83" s="8">
        <f>DPR!A284</f>
        <v>281</v>
      </c>
      <c r="J83" s="9" t="str">
        <f>DPR!B284</f>
        <v>JMY 4901</v>
      </c>
      <c r="K83" s="10">
        <f>'Harga Beli ke Duta'!K83*1.3</f>
        <v>164619</v>
      </c>
      <c r="M83" s="14"/>
      <c r="N83" s="12"/>
      <c r="O83" s="13"/>
    </row>
    <row r="84" spans="1:15" ht="9.1999999999999993" customHeight="1">
      <c r="A84" s="8">
        <f>DPR!A85</f>
        <v>82</v>
      </c>
      <c r="B84" s="9" t="str">
        <f>DPR!B85</f>
        <v>JIN 4503</v>
      </c>
      <c r="C84" s="10">
        <f>'Harga Beli ke Duta'!C84*1.3</f>
        <v>354627</v>
      </c>
      <c r="E84" s="8">
        <f>DPR!A185</f>
        <v>182</v>
      </c>
      <c r="F84" s="9" t="str">
        <f>DPR!B185</f>
        <v>JIB 2302</v>
      </c>
      <c r="G84" s="10">
        <f>'Harga Beli ke Duta'!G84*1.3</f>
        <v>125489</v>
      </c>
      <c r="I84" s="8">
        <f>DPR!A285</f>
        <v>282</v>
      </c>
      <c r="J84" s="9" t="str">
        <f>DPR!B285</f>
        <v>JMY 4904</v>
      </c>
      <c r="K84" s="10">
        <f>'Harga Beli ke Duta'!K84*1.3</f>
        <v>154700</v>
      </c>
      <c r="M84" s="14"/>
      <c r="N84" s="12"/>
      <c r="O84" s="13"/>
    </row>
    <row r="85" spans="1:15" ht="9.1999999999999993" customHeight="1">
      <c r="A85" s="8">
        <f>DPR!A86</f>
        <v>83</v>
      </c>
      <c r="B85" s="9" t="str">
        <f>DPR!B86</f>
        <v>JSM 2903</v>
      </c>
      <c r="C85" s="10">
        <f>'Harga Beli ke Duta'!C85*1.3</f>
        <v>279552</v>
      </c>
      <c r="E85" s="8">
        <f>DPR!A186</f>
        <v>183</v>
      </c>
      <c r="F85" s="9" t="str">
        <f>DPR!B186</f>
        <v>JIB 2309</v>
      </c>
      <c r="G85" s="10">
        <f>'Harga Beli ke Duta'!G85*1.3</f>
        <v>129402</v>
      </c>
      <c r="I85" s="8">
        <f>DPR!A286</f>
        <v>283</v>
      </c>
      <c r="J85" s="9" t="str">
        <f>DPR!B286</f>
        <v>JSD 3704</v>
      </c>
      <c r="K85" s="10">
        <f>'Harga Beli ke Duta'!K85*1.3</f>
        <v>146965</v>
      </c>
      <c r="M85" s="14"/>
      <c r="N85" s="12"/>
      <c r="O85" s="13"/>
    </row>
    <row r="86" spans="1:15" ht="9.1999999999999993" customHeight="1">
      <c r="A86" s="8">
        <f>DPR!A87</f>
        <v>84</v>
      </c>
      <c r="B86" s="9" t="str">
        <f>DPR!B87</f>
        <v>JKV 0403</v>
      </c>
      <c r="C86" s="10">
        <f>'Harga Beli ke Duta'!C86*1.3</f>
        <v>381927</v>
      </c>
      <c r="E86" s="8">
        <f>DPR!A187</f>
        <v>184</v>
      </c>
      <c r="F86" s="9" t="str">
        <f>DPR!B187</f>
        <v>JIB 2310</v>
      </c>
      <c r="G86" s="10">
        <f>'Harga Beli ke Duta'!G86*1.3</f>
        <v>167440</v>
      </c>
      <c r="I86" s="8">
        <f>DPR!A287</f>
        <v>284</v>
      </c>
      <c r="J86" s="9" t="str">
        <f>DPR!B287</f>
        <v>JUG 1801</v>
      </c>
      <c r="K86" s="10">
        <f>'Harga Beli ke Duta'!K86*1.3</f>
        <v>152789</v>
      </c>
      <c r="M86" s="14"/>
      <c r="N86" s="12"/>
      <c r="O86" s="13"/>
    </row>
    <row r="87" spans="1:15" ht="9.1999999999999993" customHeight="1">
      <c r="A87" s="8">
        <f>DPR!A88</f>
        <v>85</v>
      </c>
      <c r="B87" s="9" t="str">
        <f>DPR!B88</f>
        <v>JKV 0402</v>
      </c>
      <c r="C87" s="10">
        <f>'Harga Beli ke Duta'!C87*1.3</f>
        <v>381927</v>
      </c>
      <c r="E87" s="8">
        <f>DPR!A188</f>
        <v>185</v>
      </c>
      <c r="F87" s="9" t="str">
        <f>DPR!B188</f>
        <v>JIP 1712</v>
      </c>
      <c r="G87" s="10">
        <f>'Harga Beli ke Duta'!G87*1.3</f>
        <v>193739</v>
      </c>
      <c r="I87" s="8">
        <f>DPR!A288</f>
        <v>285</v>
      </c>
      <c r="J87" s="9" t="str">
        <f>DPR!B288</f>
        <v>JUG 1802</v>
      </c>
      <c r="K87" s="10">
        <f>'Harga Beli ke Duta'!K87*1.3</f>
        <v>152789</v>
      </c>
      <c r="M87" s="14"/>
      <c r="N87" s="12"/>
      <c r="O87" s="13"/>
    </row>
    <row r="88" spans="1:15" ht="9.1999999999999993" customHeight="1">
      <c r="A88" s="8">
        <f>DPR!A89</f>
        <v>86</v>
      </c>
      <c r="B88" s="9" t="str">
        <f>DPR!B89</f>
        <v>JKV 0404</v>
      </c>
      <c r="C88" s="10">
        <f>'Harga Beli ke Duta'!C88*1.3</f>
        <v>392665</v>
      </c>
      <c r="E88" s="8">
        <f>DPR!A189</f>
        <v>186</v>
      </c>
      <c r="F88" s="9" t="str">
        <f>DPR!B189</f>
        <v>JK 5426</v>
      </c>
      <c r="G88" s="10">
        <f>'Harga Beli ke Duta'!G88*1.3</f>
        <v>276913</v>
      </c>
      <c r="I88" s="8">
        <f>DPR!A289</f>
        <v>286</v>
      </c>
      <c r="J88" s="9" t="str">
        <f>DPR!B289</f>
        <v>JUG 1803</v>
      </c>
      <c r="K88" s="10">
        <f>'Harga Beli ke Duta'!K88*1.3</f>
        <v>152789</v>
      </c>
      <c r="M88" s="14"/>
      <c r="N88" s="12"/>
      <c r="O88" s="13"/>
    </row>
    <row r="89" spans="1:15" ht="9.1999999999999993" customHeight="1">
      <c r="A89" s="8">
        <f>DPR!A90</f>
        <v>87</v>
      </c>
      <c r="B89" s="9" t="str">
        <f>DPR!B90</f>
        <v>JRI 0807</v>
      </c>
      <c r="C89" s="10">
        <f>'Harga Beli ke Duta'!C89*1.3</f>
        <v>235326</v>
      </c>
      <c r="E89" s="8">
        <f>DPR!A190</f>
        <v>187</v>
      </c>
      <c r="F89" s="9" t="str">
        <f>DPR!B190</f>
        <v>JK 5427</v>
      </c>
      <c r="G89" s="10">
        <f>'Harga Beli ke Duta'!G89*1.3</f>
        <v>276913</v>
      </c>
      <c r="I89" s="8">
        <f>DPR!A290</f>
        <v>287</v>
      </c>
      <c r="J89" s="9" t="str">
        <f>DPR!B290</f>
        <v>JIY 0603</v>
      </c>
      <c r="K89" s="10">
        <f>'Harga Beli ke Duta'!K89*1.3</f>
        <v>133315</v>
      </c>
      <c r="M89" s="14"/>
      <c r="N89" s="12"/>
      <c r="O89" s="13"/>
    </row>
    <row r="90" spans="1:15" ht="9.1999999999999993" customHeight="1">
      <c r="A90" s="8">
        <f>DPR!A91</f>
        <v>88</v>
      </c>
      <c r="B90" s="9" t="str">
        <f>DPR!B91</f>
        <v>JRI 0808</v>
      </c>
      <c r="C90" s="10">
        <f>'Harga Beli ke Duta'!C90*1.3</f>
        <v>235326</v>
      </c>
      <c r="E90" s="8">
        <f>DPR!A191</f>
        <v>188</v>
      </c>
      <c r="F90" s="9" t="str">
        <f>DPR!B191</f>
        <v>JK 5428</v>
      </c>
      <c r="G90" s="10">
        <f>'Harga Beli ke Duta'!G90*1.3</f>
        <v>276913</v>
      </c>
      <c r="I90" s="8">
        <f>DPR!A291</f>
        <v>288</v>
      </c>
      <c r="J90" s="9" t="str">
        <f>DPR!B291</f>
        <v>JAS 7201</v>
      </c>
      <c r="K90" s="10">
        <f>'Harga Beli ke Duta'!K90*1.3</f>
        <v>111839</v>
      </c>
      <c r="M90" s="14"/>
      <c r="N90" s="12"/>
      <c r="O90" s="13"/>
    </row>
    <row r="91" spans="1:15" ht="9.1999999999999993" customHeight="1">
      <c r="A91" s="8">
        <f>DPR!A92</f>
        <v>89</v>
      </c>
      <c r="B91" s="9" t="str">
        <f>DPR!B92</f>
        <v>JRI 0809</v>
      </c>
      <c r="C91" s="10">
        <f>'Harga Beli ke Duta'!C91*1.3</f>
        <v>235326</v>
      </c>
      <c r="E91" s="8">
        <f>DPR!A192</f>
        <v>189</v>
      </c>
      <c r="F91" s="9" t="str">
        <f>DPR!B192</f>
        <v>JK 5429</v>
      </c>
      <c r="G91" s="10">
        <f>'Harga Beli ke Duta'!G91*1.3</f>
        <v>276913</v>
      </c>
      <c r="I91" s="8">
        <f>DPR!A292</f>
        <v>289</v>
      </c>
      <c r="J91" s="9" t="str">
        <f>DPR!B292</f>
        <v>JIY 0604</v>
      </c>
      <c r="K91" s="10">
        <f>'Harga Beli ke Duta'!K91*1.3</f>
        <v>152789</v>
      </c>
      <c r="M91" s="14"/>
      <c r="N91" s="12"/>
      <c r="O91" s="13"/>
    </row>
    <row r="92" spans="1:15" ht="9.1999999999999993" customHeight="1">
      <c r="A92" s="8">
        <f>DPR!A93</f>
        <v>90</v>
      </c>
      <c r="B92" s="9" t="str">
        <f>DPR!B93</f>
        <v>JRI 0812</v>
      </c>
      <c r="C92" s="10">
        <f>'Harga Beli ke Duta'!C92*1.3</f>
        <v>240513</v>
      </c>
      <c r="E92" s="8">
        <f>DPR!A193</f>
        <v>190</v>
      </c>
      <c r="F92" s="9" t="str">
        <f>DPR!B193</f>
        <v>JLN 1909</v>
      </c>
      <c r="G92" s="10">
        <f>'Harga Beli ke Duta'!G92*1.3</f>
        <v>184457</v>
      </c>
      <c r="I92" s="8">
        <f>DPR!A293</f>
        <v>290</v>
      </c>
      <c r="J92" s="9" t="str">
        <f>DPR!B293</f>
        <v>JUD 5501</v>
      </c>
      <c r="K92" s="10">
        <f>'Harga Beli ke Duta'!K92*1.3</f>
        <v>179179</v>
      </c>
      <c r="M92" s="14"/>
      <c r="N92" s="12"/>
      <c r="O92" s="13"/>
    </row>
    <row r="93" spans="1:15" ht="9.1999999999999993" customHeight="1">
      <c r="A93" s="8">
        <f>DPR!A94</f>
        <v>91</v>
      </c>
      <c r="B93" s="9" t="str">
        <f>DPR!B94</f>
        <v>JRI 0813</v>
      </c>
      <c r="C93" s="10">
        <f>'Harga Beli ke Duta'!C93*1.3</f>
        <v>191828</v>
      </c>
      <c r="E93" s="8">
        <f>DPR!A194</f>
        <v>191</v>
      </c>
      <c r="F93" s="9" t="str">
        <f>DPR!B194</f>
        <v>JSM 2909</v>
      </c>
      <c r="G93" s="10">
        <f>'Harga Beli ke Duta'!G93*1.3</f>
        <v>276913</v>
      </c>
      <c r="I93" s="8">
        <f>DPR!A294</f>
        <v>291</v>
      </c>
      <c r="J93" s="9" t="str">
        <f>DPR!B294</f>
        <v>JUD 5503</v>
      </c>
      <c r="K93" s="10">
        <f>'Harga Beli ke Duta'!K93*1.3</f>
        <v>168805</v>
      </c>
      <c r="M93" s="14"/>
      <c r="N93" s="12"/>
      <c r="O93" s="13"/>
    </row>
    <row r="94" spans="1:15" ht="9.1999999999999993" customHeight="1">
      <c r="A94" s="8">
        <f>DPR!A95</f>
        <v>92</v>
      </c>
      <c r="B94" s="9" t="str">
        <f>DPR!B95</f>
        <v>JAB 3309</v>
      </c>
      <c r="C94" s="10">
        <f>'Harga Beli ke Duta'!C94*1.3</f>
        <v>162526</v>
      </c>
      <c r="E94" s="8">
        <f>DPR!A195</f>
        <v>192</v>
      </c>
      <c r="F94" s="9" t="str">
        <f>DPR!B195</f>
        <v>JSM 2910</v>
      </c>
      <c r="G94" s="10">
        <f>'Harga Beli ke Duta'!G94*1.3</f>
        <v>276913</v>
      </c>
      <c r="I94" s="8">
        <f>DPR!A295</f>
        <v>292</v>
      </c>
      <c r="J94" s="9" t="str">
        <f>DPR!B295</f>
        <v>JUD 5504</v>
      </c>
      <c r="K94" s="10">
        <f>'Harga Beli ke Duta'!K94*1.3</f>
        <v>168805</v>
      </c>
      <c r="M94" s="14"/>
      <c r="N94" s="12"/>
      <c r="O94" s="13"/>
    </row>
    <row r="95" spans="1:15" ht="9.1999999999999993" customHeight="1">
      <c r="A95" s="8">
        <f>DPR!A96</f>
        <v>93</v>
      </c>
      <c r="B95" s="9" t="str">
        <f>DPR!B96</f>
        <v>JBK 6802</v>
      </c>
      <c r="C95" s="10">
        <f>'Harga Beli ke Duta'!C95*1.3</f>
        <v>187460</v>
      </c>
      <c r="E95" s="8">
        <f>DPR!A196</f>
        <v>193</v>
      </c>
      <c r="F95" s="9" t="str">
        <f>DPR!B196</f>
        <v>JIP 1713</v>
      </c>
      <c r="G95" s="10">
        <f>'Harga Beli ke Duta'!G95*1.3</f>
        <v>177177</v>
      </c>
      <c r="I95" s="8">
        <f>DPR!A296</f>
        <v>293</v>
      </c>
      <c r="J95" s="9" t="str">
        <f>DPR!B296</f>
        <v>JUD 5505</v>
      </c>
      <c r="K95" s="10">
        <f>'Harga Beli ke Duta'!K95*1.3</f>
        <v>190827</v>
      </c>
      <c r="M95" s="14"/>
      <c r="N95" s="12"/>
      <c r="O95" s="13"/>
    </row>
    <row r="96" spans="1:15" ht="9.1999999999999993" customHeight="1">
      <c r="A96" s="8">
        <f>DPR!A97</f>
        <v>94</v>
      </c>
      <c r="B96" s="9" t="str">
        <f>DPR!B97</f>
        <v>JBK 6803</v>
      </c>
      <c r="C96" s="10">
        <f>'Harga Beli ke Duta'!C96*1.3</f>
        <v>187460</v>
      </c>
      <c r="E96" s="8">
        <f>DPR!A197</f>
        <v>194</v>
      </c>
      <c r="F96" s="9" t="str">
        <f>DPR!B197</f>
        <v>JIP 1714</v>
      </c>
      <c r="G96" s="10">
        <f>'Harga Beli ke Duta'!G96*1.3</f>
        <v>177177</v>
      </c>
      <c r="I96" s="8">
        <f>DPR!A297</f>
        <v>294</v>
      </c>
      <c r="J96" s="9" t="str">
        <f>DPR!B297</f>
        <v>JUD 5506</v>
      </c>
      <c r="K96" s="10">
        <f>'Harga Beli ke Duta'!K96*1.3</f>
        <v>190827</v>
      </c>
      <c r="M96" s="14"/>
      <c r="N96" s="12"/>
      <c r="O96" s="13"/>
    </row>
    <row r="97" spans="1:20" ht="9.1999999999999993" customHeight="1">
      <c r="A97" s="8">
        <f>DPR!A98</f>
        <v>95</v>
      </c>
      <c r="B97" s="9" t="str">
        <f>DPR!B98</f>
        <v>JAB 3303</v>
      </c>
      <c r="C97" s="10">
        <f>'Harga Beli ke Duta'!C97*1.3</f>
        <v>162526</v>
      </c>
      <c r="E97" s="8">
        <f>DPR!A198</f>
        <v>195</v>
      </c>
      <c r="F97" s="9" t="str">
        <f>DPR!B198</f>
        <v>JAK 5303</v>
      </c>
      <c r="G97" s="10">
        <f>'Harga Beli ke Duta'!G97*1.3</f>
        <v>380926</v>
      </c>
      <c r="I97" s="8">
        <f>DPR!A298</f>
        <v>295</v>
      </c>
      <c r="J97" s="9" t="str">
        <f>DPR!B298</f>
        <v>TAS 015</v>
      </c>
      <c r="K97" s="10">
        <f>'Harga Beli ke Duta'!K97*1.3</f>
        <v>357539</v>
      </c>
      <c r="M97" s="14"/>
      <c r="N97" s="12"/>
      <c r="O97" s="13"/>
    </row>
    <row r="98" spans="1:20" ht="9.1999999999999993" customHeight="1">
      <c r="A98" s="8">
        <f>DPR!A99</f>
        <v>96</v>
      </c>
      <c r="B98" s="9" t="str">
        <f>DPR!B99</f>
        <v>JAB 3304</v>
      </c>
      <c r="C98" s="10">
        <f>'Harga Beli ke Duta'!C98*1.3</f>
        <v>172900</v>
      </c>
      <c r="E98" s="8">
        <f>DPR!A199</f>
        <v>196</v>
      </c>
      <c r="F98" s="9" t="str">
        <f>DPR!B199</f>
        <v>JAK 5304</v>
      </c>
      <c r="G98" s="10">
        <f>'Harga Beli ke Duta'!G98*1.3</f>
        <v>380926</v>
      </c>
      <c r="I98" s="8">
        <f>DPR!A299</f>
        <v>296</v>
      </c>
      <c r="J98" s="9" t="str">
        <f>DPR!B299</f>
        <v>TAS 016</v>
      </c>
      <c r="K98" s="10">
        <f>'Harga Beli ke Duta'!K98*1.3</f>
        <v>357539</v>
      </c>
      <c r="M98" s="14"/>
      <c r="N98" s="12"/>
      <c r="O98" s="13"/>
    </row>
    <row r="99" spans="1:20" ht="9.1999999999999993" customHeight="1">
      <c r="A99" s="8">
        <f>DPR!A100</f>
        <v>97</v>
      </c>
      <c r="B99" s="9" t="str">
        <f>DPR!B100</f>
        <v>JAB 3305</v>
      </c>
      <c r="C99" s="10">
        <f>'Harga Beli ke Duta'!C99*1.3</f>
        <v>162526</v>
      </c>
      <c r="E99" s="8">
        <f>DPR!A200</f>
        <v>197</v>
      </c>
      <c r="F99" s="9" t="str">
        <f>DPR!B200</f>
        <v>JAK 5305</v>
      </c>
      <c r="G99" s="10">
        <f>'Harga Beli ke Duta'!G99*1.3</f>
        <v>318500</v>
      </c>
      <c r="I99" s="8">
        <f>DPR!A300</f>
        <v>297</v>
      </c>
      <c r="J99" s="9" t="str">
        <f>DPR!B300</f>
        <v>TAS 017</v>
      </c>
      <c r="K99" s="10">
        <f>'Harga Beli ke Duta'!K99*1.3</f>
        <v>347802</v>
      </c>
      <c r="M99" s="14"/>
      <c r="N99" s="12"/>
      <c r="O99" s="13"/>
    </row>
    <row r="100" spans="1:20" ht="9.1999999999999993" customHeight="1">
      <c r="A100" s="8">
        <f>DPR!A101</f>
        <v>98</v>
      </c>
      <c r="B100" s="9" t="str">
        <f>DPR!B101</f>
        <v>JAB 3306</v>
      </c>
      <c r="C100" s="10">
        <f>'Harga Beli ke Duta'!C100*1.3</f>
        <v>162526</v>
      </c>
      <c r="E100" s="8">
        <f>DPR!A201</f>
        <v>198</v>
      </c>
      <c r="F100" s="9" t="str">
        <f>DPR!B201</f>
        <v>JAK 5306</v>
      </c>
      <c r="G100" s="10">
        <f>'Harga Beli ke Duta'!G100*1.3</f>
        <v>357539</v>
      </c>
      <c r="I100" s="8">
        <f>DPR!A301</f>
        <v>298</v>
      </c>
      <c r="J100" s="9" t="str">
        <f>DPR!B301</f>
        <v>TAS 018</v>
      </c>
      <c r="K100" s="10">
        <f>'Harga Beli ke Duta'!K100*1.3</f>
        <v>357539</v>
      </c>
      <c r="M100" s="14"/>
      <c r="N100" s="12"/>
      <c r="O100" s="13"/>
    </row>
    <row r="101" spans="1:20" ht="9.1999999999999993" customHeight="1">
      <c r="A101" s="8">
        <f>DPR!A102</f>
        <v>99</v>
      </c>
      <c r="B101" s="9" t="str">
        <f>DPR!B102</f>
        <v>JCN 7501</v>
      </c>
      <c r="C101" s="10">
        <f>'Harga Beli ke Duta'!C101*1.3</f>
        <v>221039</v>
      </c>
      <c r="E101" s="8">
        <f>DPR!A202</f>
        <v>199</v>
      </c>
      <c r="F101" s="9" t="str">
        <f>DPR!B202</f>
        <v>JAK 5307</v>
      </c>
      <c r="G101" s="10">
        <f>'Harga Beli ke Duta'!G101*1.3</f>
        <v>347802</v>
      </c>
      <c r="I101" s="8">
        <f>DPR!A302</f>
        <v>299</v>
      </c>
      <c r="J101" s="9" t="str">
        <f>DPR!B302</f>
        <v>TAS 019</v>
      </c>
      <c r="K101" s="10">
        <f>'Harga Beli ke Duta'!K101*1.3</f>
        <v>357539</v>
      </c>
      <c r="M101" s="14"/>
      <c r="N101" s="12"/>
      <c r="O101" s="13"/>
    </row>
    <row r="102" spans="1:20" ht="9.1999999999999993" customHeight="1">
      <c r="A102" s="8">
        <f>DPR!A103</f>
        <v>100</v>
      </c>
      <c r="B102" s="9" t="str">
        <f>DPR!B103</f>
        <v>JCN 7502</v>
      </c>
      <c r="C102" s="10">
        <f>'Harga Beli ke Duta'!C102*1.3</f>
        <v>221039</v>
      </c>
      <c r="E102" s="8">
        <f>DPR!A203</f>
        <v>200</v>
      </c>
      <c r="F102" s="9" t="str">
        <f>DPR!B203</f>
        <v>JAK 5308</v>
      </c>
      <c r="G102" s="10">
        <f>'Harga Beli ke Duta'!G102*1.3</f>
        <v>357539</v>
      </c>
      <c r="I102" s="8">
        <f>DPR!A303</f>
        <v>300</v>
      </c>
      <c r="J102" s="9" t="str">
        <f>DPR!B303</f>
        <v>TAS 020</v>
      </c>
      <c r="K102" s="10">
        <f>'Harga Beli ke Duta'!K102*1.3</f>
        <v>357539</v>
      </c>
      <c r="M102" s="14"/>
      <c r="N102" s="12"/>
      <c r="O102" s="13"/>
    </row>
    <row r="103" spans="1:20" s="12" customFormat="1" ht="9.1999999999999993" customHeight="1">
      <c r="A103" s="14"/>
      <c r="C103" s="13"/>
      <c r="E103" s="14"/>
      <c r="G103" s="13"/>
      <c r="I103" s="14"/>
      <c r="K103" s="13"/>
      <c r="M103" s="14"/>
      <c r="O103" s="13"/>
      <c r="Q103" s="15"/>
      <c r="T103" s="16"/>
    </row>
    <row r="104" spans="1:20" s="12" customFormat="1" ht="9.1999999999999993" customHeight="1">
      <c r="A104" s="14"/>
      <c r="C104" s="13"/>
      <c r="E104" s="14"/>
      <c r="G104" s="13"/>
      <c r="I104" s="14"/>
      <c r="K104" s="13"/>
      <c r="M104" s="14"/>
      <c r="O104" s="13"/>
      <c r="Q104" s="15"/>
      <c r="T104" s="16"/>
    </row>
    <row r="105" spans="1:20" s="12" customFormat="1" ht="9.1999999999999993" customHeight="1">
      <c r="A105" s="14"/>
      <c r="C105" s="13"/>
      <c r="E105" s="14"/>
      <c r="G105" s="13"/>
      <c r="I105" s="14"/>
      <c r="K105" s="13"/>
      <c r="M105" s="14"/>
      <c r="O105" s="13"/>
      <c r="Q105" s="15"/>
      <c r="T105" s="16"/>
    </row>
    <row r="106" spans="1:20" s="12" customFormat="1" ht="9.1999999999999993" customHeight="1">
      <c r="A106" s="14"/>
      <c r="C106" s="13"/>
      <c r="E106" s="14"/>
      <c r="G106" s="13"/>
      <c r="I106" s="14"/>
      <c r="K106" s="13"/>
      <c r="M106" s="14"/>
      <c r="O106" s="13"/>
      <c r="Q106" s="15"/>
      <c r="T106" s="16"/>
    </row>
    <row r="107" spans="1:20" ht="9.1999999999999993" customHeight="1">
      <c r="A107" s="14"/>
      <c r="E107" s="14"/>
      <c r="I107" s="14"/>
      <c r="M107" s="14"/>
    </row>
    <row r="108" spans="1:20" ht="9.1999999999999993" customHeight="1">
      <c r="A108" s="14"/>
      <c r="E108" s="14"/>
      <c r="I108" s="14"/>
      <c r="M108" s="14"/>
    </row>
    <row r="109" spans="1:20" ht="9.1999999999999993" customHeight="1">
      <c r="A109" s="14"/>
      <c r="E109" s="14"/>
      <c r="I109" s="14"/>
      <c r="M109" s="14"/>
      <c r="N109" s="12"/>
      <c r="O109" s="13"/>
      <c r="P109" s="12"/>
    </row>
  </sheetData>
  <mergeCells count="1">
    <mergeCell ref="A1:P1"/>
  </mergeCells>
  <pageMargins left="0" right="0" top="0" bottom="0" header="0" footer="0"/>
  <pageSetup paperSize="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09"/>
  <sheetViews>
    <sheetView workbookViewId="0">
      <selection activeCell="Q13" sqref="Q13"/>
    </sheetView>
  </sheetViews>
  <sheetFormatPr defaultRowHeight="9.1999999999999993" customHeight="1"/>
  <cols>
    <col min="1" max="1" width="3.5703125" style="18" bestFit="1" customWidth="1"/>
    <col min="2" max="2" width="9" style="2" bestFit="1" customWidth="1"/>
    <col min="3" max="3" width="7.42578125" style="17" bestFit="1" customWidth="1"/>
    <col min="4" max="4" width="1.5703125" style="2" customWidth="1"/>
    <col min="5" max="5" width="3.5703125" style="18" bestFit="1" customWidth="1"/>
    <col min="6" max="6" width="7.140625" style="2" bestFit="1" customWidth="1"/>
    <col min="7" max="7" width="7.42578125" style="17" bestFit="1" customWidth="1"/>
    <col min="8" max="8" width="1.7109375" style="2" customWidth="1"/>
    <col min="9" max="9" width="3.5703125" style="18" bestFit="1" customWidth="1"/>
    <col min="10" max="10" width="8.28515625" style="2" bestFit="1" customWidth="1"/>
    <col min="11" max="11" width="7.42578125" style="17" bestFit="1" customWidth="1"/>
    <col min="12" max="12" width="1.140625" style="2" customWidth="1"/>
    <col min="13" max="13" width="3.5703125" style="18" bestFit="1" customWidth="1"/>
    <col min="14" max="14" width="8.140625" style="2" bestFit="1" customWidth="1"/>
    <col min="15" max="15" width="8.7109375" style="17" bestFit="1" customWidth="1"/>
    <col min="16" max="16" width="1.5703125" style="2" customWidth="1"/>
    <col min="17" max="17" width="6.140625" style="7" bestFit="1" customWidth="1"/>
    <col min="18" max="19" width="9.140625" style="2"/>
    <col min="20" max="20" width="9.140625" style="11"/>
    <col min="21" max="16384" width="9.140625" style="2"/>
  </cols>
  <sheetData>
    <row r="1" spans="1:17" ht="13.5" customHeight="1">
      <c r="A1" s="27" t="str">
        <f>'Harga beli dinaikkan 30%'!A1:P1</f>
        <v>Daftar Harga JK Collection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1"/>
    </row>
    <row r="2" spans="1:17" ht="9.1999999999999993" customHeight="1">
      <c r="A2" s="3" t="s">
        <v>0</v>
      </c>
      <c r="B2" s="3" t="s">
        <v>1</v>
      </c>
      <c r="C2" s="4" t="s">
        <v>2</v>
      </c>
      <c r="D2" s="5"/>
      <c r="E2" s="3" t="s">
        <v>0</v>
      </c>
      <c r="F2" s="3" t="s">
        <v>1</v>
      </c>
      <c r="G2" s="4" t="s">
        <v>2</v>
      </c>
      <c r="H2" s="5"/>
      <c r="I2" s="3" t="s">
        <v>0</v>
      </c>
      <c r="J2" s="3" t="s">
        <v>1</v>
      </c>
      <c r="K2" s="4" t="s">
        <v>2</v>
      </c>
      <c r="L2" s="5"/>
      <c r="M2" s="3" t="s">
        <v>0</v>
      </c>
      <c r="N2" s="3" t="s">
        <v>1</v>
      </c>
      <c r="O2" s="4" t="s">
        <v>2</v>
      </c>
      <c r="P2" s="6"/>
    </row>
    <row r="3" spans="1:17" ht="9.1999999999999993" customHeight="1">
      <c r="A3" s="8">
        <f>DPR!A4</f>
        <v>1</v>
      </c>
      <c r="B3" s="9" t="str">
        <f>DPR!B4</f>
        <v>JAR 0101</v>
      </c>
      <c r="C3" s="10">
        <f>'Harga Beli ke Duta'!C3*1.5</f>
        <v>432390</v>
      </c>
      <c r="E3" s="8">
        <f>DPR!A104</f>
        <v>101</v>
      </c>
      <c r="F3" s="9" t="str">
        <f>DPR!B104</f>
        <v>JDO 6403</v>
      </c>
      <c r="G3" s="10">
        <f>'Harga Beli ke Duta'!G3*1.5</f>
        <v>124530</v>
      </c>
      <c r="I3" s="8">
        <f>DPR!A204</f>
        <v>201</v>
      </c>
      <c r="J3" s="9" t="str">
        <f>DPR!B204</f>
        <v>JGN 3407</v>
      </c>
      <c r="K3" s="10">
        <f>'Harga Beli ke Duta'!K3*1.5</f>
        <v>255045</v>
      </c>
      <c r="M3" s="8">
        <f>DPR!A304</f>
        <v>301</v>
      </c>
      <c r="N3" s="9" t="str">
        <f>DPR!B304</f>
        <v>TAS 021</v>
      </c>
      <c r="O3" s="10">
        <f>'Harga Beli ke Duta'!O3*1.5</f>
        <v>412545</v>
      </c>
    </row>
    <row r="4" spans="1:17" ht="9.1999999999999993" customHeight="1">
      <c r="A4" s="8">
        <f>DPR!A5</f>
        <v>2</v>
      </c>
      <c r="B4" s="9" t="str">
        <f>DPR!B5</f>
        <v>JAR 0103</v>
      </c>
      <c r="C4" s="10">
        <f>'Harga Beli ke Duta'!C4*1.5</f>
        <v>451500</v>
      </c>
      <c r="E4" s="8">
        <f>DPR!A105</f>
        <v>102</v>
      </c>
      <c r="F4" s="9" t="str">
        <f>DPR!B105</f>
        <v>JDO 6404</v>
      </c>
      <c r="G4" s="10">
        <f>'Harga Beli ke Duta'!G4*1.5</f>
        <v>124530</v>
      </c>
      <c r="I4" s="8">
        <f>DPR!A205</f>
        <v>202</v>
      </c>
      <c r="J4" s="9" t="str">
        <f>DPR!B205</f>
        <v>JGN 3414</v>
      </c>
      <c r="K4" s="10">
        <f>'Harga Beli ke Duta'!K4*1.5</f>
        <v>221340</v>
      </c>
      <c r="M4" s="8">
        <f>DPR!A305</f>
        <v>302</v>
      </c>
      <c r="N4" s="9" t="str">
        <f>DPR!B305</f>
        <v>TAS 022</v>
      </c>
      <c r="O4" s="10">
        <f>'Harga Beli ke Duta'!O4*1.5</f>
        <v>412545</v>
      </c>
    </row>
    <row r="5" spans="1:17" ht="9.1999999999999993" customHeight="1">
      <c r="A5" s="8">
        <f>DPR!A6</f>
        <v>3</v>
      </c>
      <c r="B5" s="9" t="str">
        <f>DPR!B6</f>
        <v>JAR 0106</v>
      </c>
      <c r="C5" s="10">
        <f>'Harga Beli ke Duta'!C5*1.5</f>
        <v>356264.99999999994</v>
      </c>
      <c r="E5" s="8">
        <f>DPR!A106</f>
        <v>103</v>
      </c>
      <c r="F5" s="9" t="str">
        <f>DPR!B106</f>
        <v>JER 3005</v>
      </c>
      <c r="G5" s="10">
        <f>'Harga Beli ke Duta'!G5*1.5</f>
        <v>131250</v>
      </c>
      <c r="I5" s="8">
        <f>DPR!A206</f>
        <v>203</v>
      </c>
      <c r="J5" s="9" t="str">
        <f>DPR!B206</f>
        <v>JSN 1208</v>
      </c>
      <c r="K5" s="10">
        <f>'Harga Beli ke Duta'!K5*1.5</f>
        <v>198765</v>
      </c>
      <c r="M5" s="8">
        <f>DPR!A306</f>
        <v>303</v>
      </c>
      <c r="N5" s="9" t="str">
        <f>DPR!B306</f>
        <v>TAS 023</v>
      </c>
      <c r="O5" s="10">
        <f>'Harga Beli ke Duta'!O5*1.5</f>
        <v>412545</v>
      </c>
    </row>
    <row r="6" spans="1:17" ht="9.1999999999999993" customHeight="1">
      <c r="A6" s="8">
        <f>DPR!A7</f>
        <v>4</v>
      </c>
      <c r="B6" s="9" t="str">
        <f>DPR!B7</f>
        <v>JAR 0108</v>
      </c>
      <c r="C6" s="10">
        <f>'Harga Beli ke Duta'!C6*1.5</f>
        <v>405825</v>
      </c>
      <c r="E6" s="8">
        <f>DPR!A107</f>
        <v>104</v>
      </c>
      <c r="F6" s="9" t="str">
        <f>DPR!B107</f>
        <v>JER 3004</v>
      </c>
      <c r="G6" s="10">
        <f>'Harga Beli ke Duta'!G6*1.5</f>
        <v>153825</v>
      </c>
      <c r="I6" s="8">
        <f>DPR!A207</f>
        <v>204</v>
      </c>
      <c r="J6" s="9" t="str">
        <f>DPR!B207</f>
        <v>JMS 0233</v>
      </c>
      <c r="K6" s="10">
        <f>'Harga Beli ke Duta'!K6*1.5</f>
        <v>322560</v>
      </c>
      <c r="M6" s="8">
        <f>DPR!A307</f>
        <v>304</v>
      </c>
      <c r="N6" s="9" t="str">
        <f>DPR!B307</f>
        <v>TAS 024</v>
      </c>
      <c r="O6" s="10">
        <f>'Harga Beli ke Duta'!O6*1.5</f>
        <v>412545</v>
      </c>
    </row>
    <row r="7" spans="1:17" ht="9.1999999999999993" customHeight="1">
      <c r="A7" s="8">
        <f>DPR!A8</f>
        <v>5</v>
      </c>
      <c r="B7" s="9" t="str">
        <f>DPR!B8</f>
        <v>JAR 0111</v>
      </c>
      <c r="C7" s="10">
        <f>'Harga Beli ke Duta'!C7*1.5</f>
        <v>451500</v>
      </c>
      <c r="E7" s="8">
        <f>DPR!A108</f>
        <v>105</v>
      </c>
      <c r="F7" s="9" t="str">
        <f>DPR!B108</f>
        <v>JDD 1501</v>
      </c>
      <c r="G7" s="10">
        <f>'Harga Beli ke Duta'!G7*1.5</f>
        <v>127575</v>
      </c>
      <c r="I7" s="8">
        <f>DPR!A208</f>
        <v>205</v>
      </c>
      <c r="J7" s="9" t="str">
        <f>DPR!B208</f>
        <v>JAF 2128</v>
      </c>
      <c r="K7" s="10">
        <f>'Harga Beli ke Duta'!K7*1.5</f>
        <v>172934.99999999997</v>
      </c>
      <c r="M7" s="8">
        <f>DPR!A308</f>
        <v>305</v>
      </c>
      <c r="N7" s="9" t="str">
        <f>DPR!B308</f>
        <v>TAS 025</v>
      </c>
      <c r="O7" s="10">
        <f>'Harga Beli ke Duta'!O7*1.5</f>
        <v>412545</v>
      </c>
    </row>
    <row r="8" spans="1:17" ht="9.1999999999999993" customHeight="1">
      <c r="A8" s="8">
        <f>DPR!A9</f>
        <v>6</v>
      </c>
      <c r="B8" s="9" t="str">
        <f>DPR!B9</f>
        <v>JAR 0112</v>
      </c>
      <c r="C8" s="10">
        <f>'Harga Beli ke Duta'!C8*1.5</f>
        <v>451500</v>
      </c>
      <c r="E8" s="8">
        <f>DPR!A109</f>
        <v>106</v>
      </c>
      <c r="F8" s="9" t="str">
        <f>DPR!B109</f>
        <v>JER 3001</v>
      </c>
      <c r="G8" s="10">
        <f>'Harga Beli ke Duta'!G8*1.5</f>
        <v>153825</v>
      </c>
      <c r="I8" s="8">
        <f>DPR!A209</f>
        <v>206</v>
      </c>
      <c r="J8" s="9" t="str">
        <f>DPR!B209</f>
        <v>JAF 2129</v>
      </c>
      <c r="K8" s="10">
        <f>'Harga Beli ke Duta'!K8*1.5</f>
        <v>163485</v>
      </c>
      <c r="M8" s="8">
        <f>DPR!A309</f>
        <v>306</v>
      </c>
      <c r="N8" s="9" t="str">
        <f>DPR!B309</f>
        <v>TAS 026</v>
      </c>
      <c r="O8" s="10">
        <f>'Harga Beli ke Duta'!O8*1.5</f>
        <v>412545</v>
      </c>
    </row>
    <row r="9" spans="1:17" ht="9.1999999999999993" customHeight="1">
      <c r="A9" s="8">
        <f>DPR!A10</f>
        <v>7</v>
      </c>
      <c r="B9" s="9" t="str">
        <f>DPR!B10</f>
        <v>JAR 0113</v>
      </c>
      <c r="C9" s="10">
        <f>'Harga Beli ke Duta'!C9*1.5</f>
        <v>423780</v>
      </c>
      <c r="E9" s="8">
        <f>DPR!A110</f>
        <v>107</v>
      </c>
      <c r="F9" s="9" t="str">
        <f>DPR!B110</f>
        <v>JER 3002</v>
      </c>
      <c r="G9" s="10">
        <f>'Harga Beli ke Duta'!G9*1.5</f>
        <v>153825</v>
      </c>
      <c r="I9" s="8">
        <f>DPR!A210</f>
        <v>207</v>
      </c>
      <c r="J9" s="9" t="str">
        <f>DPR!B210</f>
        <v>JAF 2130</v>
      </c>
      <c r="K9" s="10">
        <f>'Harga Beli ke Duta'!K9*1.5</f>
        <v>172934.99999999997</v>
      </c>
      <c r="M9" s="8">
        <f>DPR!A310</f>
        <v>307</v>
      </c>
      <c r="N9" s="9" t="str">
        <f>DPR!B310</f>
        <v>TAS 027</v>
      </c>
      <c r="O9" s="10">
        <f>'Harga Beli ke Duta'!O9*1.5</f>
        <v>412545</v>
      </c>
    </row>
    <row r="10" spans="1:17" ht="9.1999999999999993" customHeight="1">
      <c r="A10" s="8">
        <f>DPR!A11</f>
        <v>8</v>
      </c>
      <c r="B10" s="9" t="str">
        <f>DPR!B11</f>
        <v>JAR 0128</v>
      </c>
      <c r="C10" s="10">
        <f>'Harga Beli ke Duta'!C10*1.5</f>
        <v>451500</v>
      </c>
      <c r="E10" s="8">
        <f>DPR!A111</f>
        <v>108</v>
      </c>
      <c r="F10" s="9" t="str">
        <f>DPR!B111</f>
        <v>JER 3003</v>
      </c>
      <c r="G10" s="10">
        <f>'Harga Beli ke Duta'!G10*1.5</f>
        <v>153825</v>
      </c>
      <c r="I10" s="8">
        <f>DPR!A211</f>
        <v>208</v>
      </c>
      <c r="J10" s="9" t="str">
        <f>DPR!B211</f>
        <v>JDD 1505</v>
      </c>
      <c r="K10" s="10">
        <f>'Harga Beli ke Duta'!K10*1.5</f>
        <v>165060</v>
      </c>
      <c r="M10" s="8">
        <f>DPR!A311</f>
        <v>308</v>
      </c>
      <c r="N10" s="9" t="str">
        <f>DPR!B311</f>
        <v>TAS 028</v>
      </c>
      <c r="O10" s="10">
        <f>'Harga Beli ke Duta'!O10*1.5</f>
        <v>412545</v>
      </c>
    </row>
    <row r="11" spans="1:17" ht="9.1999999999999993" customHeight="1">
      <c r="A11" s="8">
        <f>DPR!A12</f>
        <v>9</v>
      </c>
      <c r="B11" s="9" t="str">
        <f>DPR!B12</f>
        <v>JAR 0129</v>
      </c>
      <c r="C11" s="10">
        <f>'Harga Beli ke Duta'!C11*1.5</f>
        <v>423780</v>
      </c>
      <c r="E11" s="8">
        <f>DPR!A112</f>
        <v>109</v>
      </c>
      <c r="F11" s="9" t="str">
        <f>DPR!B112</f>
        <v>JKA 7003</v>
      </c>
      <c r="G11" s="10">
        <f>'Harga Beli ke Duta'!G11*1.5</f>
        <v>181544.99999999997</v>
      </c>
      <c r="I11" s="8">
        <f>DPR!A212</f>
        <v>209</v>
      </c>
      <c r="J11" s="9" t="str">
        <f>DPR!B212</f>
        <v>JDO 6401</v>
      </c>
      <c r="K11" s="10">
        <f>'Harga Beli ke Duta'!K11*1.5</f>
        <v>122745</v>
      </c>
      <c r="M11" s="8">
        <f>DPR!A312</f>
        <v>309</v>
      </c>
      <c r="N11" s="9" t="str">
        <f>DPR!B312</f>
        <v>TAS 029</v>
      </c>
      <c r="O11" s="10">
        <f>'Harga Beli ke Duta'!O11*1.5</f>
        <v>412545</v>
      </c>
    </row>
    <row r="12" spans="1:17" ht="9.1999999999999993" customHeight="1">
      <c r="A12" s="8">
        <f>DPR!A13</f>
        <v>10</v>
      </c>
      <c r="B12" s="9" t="str">
        <f>DPR!B13</f>
        <v>JAR 0143</v>
      </c>
      <c r="C12" s="10">
        <f>'Harga Beli ke Duta'!C12*1.5</f>
        <v>480060</v>
      </c>
      <c r="E12" s="8">
        <f>DPR!A113</f>
        <v>110</v>
      </c>
      <c r="F12" s="9" t="str">
        <f>DPR!B113</f>
        <v>JKA 7001</v>
      </c>
      <c r="G12" s="10">
        <f>'Harga Beli ke Duta'!G12*1.5</f>
        <v>139545</v>
      </c>
      <c r="I12" s="8">
        <f>DPR!A213</f>
        <v>210</v>
      </c>
      <c r="J12" s="9" t="str">
        <f>DPR!B213</f>
        <v>JSN 1201</v>
      </c>
      <c r="K12" s="10">
        <f>'Harga Beli ke Duta'!K12*1.5</f>
        <v>207795</v>
      </c>
      <c r="M12" s="8">
        <f>DPR!A313</f>
        <v>310</v>
      </c>
      <c r="N12" s="9" t="str">
        <f>DPR!B313</f>
        <v>TAS 030</v>
      </c>
      <c r="O12" s="10">
        <f>'Harga Beli ke Duta'!O12*1.5</f>
        <v>412545</v>
      </c>
    </row>
    <row r="13" spans="1:17" ht="9.1999999999999993" customHeight="1">
      <c r="A13" s="8">
        <f>DPR!A14</f>
        <v>11</v>
      </c>
      <c r="B13" s="9" t="str">
        <f>DPR!B14</f>
        <v>JAR 0141</v>
      </c>
      <c r="C13" s="10">
        <f>'Harga Beli ke Duta'!C13*1.5</f>
        <v>480060</v>
      </c>
      <c r="E13" s="8">
        <f>DPR!A114</f>
        <v>111</v>
      </c>
      <c r="F13" s="9" t="str">
        <f>DPR!B114</f>
        <v>JKA 7004</v>
      </c>
      <c r="G13" s="10">
        <f>'Harga Beli ke Duta'!G13*1.5</f>
        <v>181544.99999999997</v>
      </c>
      <c r="I13" s="8">
        <f>DPR!A214</f>
        <v>211</v>
      </c>
      <c r="J13" s="9" t="str">
        <f>DPR!B214</f>
        <v>JGN 3405</v>
      </c>
      <c r="K13" s="10">
        <f>'Harga Beli ke Duta'!K13*1.5</f>
        <v>193199.99999999997</v>
      </c>
      <c r="M13" s="8">
        <f>DPR!A314</f>
        <v>311</v>
      </c>
      <c r="N13" s="9" t="str">
        <f>DPR!B314</f>
        <v>DPT 008</v>
      </c>
      <c r="O13" s="10">
        <f>'Harga Beli ke Duta'!O13*1.5</f>
        <v>271530</v>
      </c>
    </row>
    <row r="14" spans="1:17" ht="9.1999999999999993" customHeight="1">
      <c r="A14" s="8">
        <f>DPR!A15</f>
        <v>12</v>
      </c>
      <c r="B14" s="9" t="str">
        <f>DPR!B15</f>
        <v>JDN 6605</v>
      </c>
      <c r="C14" s="10">
        <f>'Harga Beli ke Duta'!C14*1.5</f>
        <v>423780</v>
      </c>
      <c r="E14" s="8">
        <f>DPR!A115</f>
        <v>112</v>
      </c>
      <c r="F14" s="9" t="str">
        <f>DPR!B115</f>
        <v>JAG 4301</v>
      </c>
      <c r="G14" s="10">
        <f>'Harga Beli ke Duta'!G14*1.5</f>
        <v>137130</v>
      </c>
      <c r="I14" s="8">
        <f>DPR!A215</f>
        <v>212</v>
      </c>
      <c r="J14" s="9" t="str">
        <f>DPR!B215</f>
        <v>JTI 4021</v>
      </c>
      <c r="K14" s="10">
        <f>'Harga Beli ke Duta'!K14*1.5</f>
        <v>153825</v>
      </c>
      <c r="M14" s="8">
        <f>DPR!A315</f>
        <v>312</v>
      </c>
      <c r="N14" s="9" t="str">
        <f>DPR!B315</f>
        <v>DPT 009</v>
      </c>
      <c r="O14" s="10">
        <f>'Harga Beli ke Duta'!O14*1.5</f>
        <v>175559.99999999997</v>
      </c>
    </row>
    <row r="15" spans="1:17" ht="9.1999999999999993" customHeight="1">
      <c r="A15" s="8">
        <f>DPR!A16</f>
        <v>13</v>
      </c>
      <c r="B15" s="9" t="str">
        <f>DPR!B16</f>
        <v>JDN 6606</v>
      </c>
      <c r="C15" s="10">
        <f>'Harga Beli ke Duta'!C15*1.5</f>
        <v>423780</v>
      </c>
      <c r="E15" s="8">
        <f>DPR!A116</f>
        <v>113</v>
      </c>
      <c r="F15" s="9" t="str">
        <f>DPR!B116</f>
        <v>JKI 2002</v>
      </c>
      <c r="G15" s="10">
        <f>'Harga Beli ke Duta'!G15*1.5</f>
        <v>175559.99999999997</v>
      </c>
      <c r="I15" s="8">
        <f>DPR!A216</f>
        <v>213</v>
      </c>
      <c r="J15" s="9" t="str">
        <f>DPR!B216</f>
        <v>JTI 4001</v>
      </c>
      <c r="K15" s="10">
        <f>'Harga Beli ke Duta'!K15*1.5</f>
        <v>163590</v>
      </c>
      <c r="M15" s="8">
        <f>DPR!A316</f>
        <v>313</v>
      </c>
      <c r="N15" s="9" t="str">
        <f>DPR!B316</f>
        <v>DPT 015</v>
      </c>
      <c r="O15" s="10">
        <f>'Harga Beli ke Duta'!O15*1.5</f>
        <v>255045</v>
      </c>
    </row>
    <row r="16" spans="1:17" ht="9.1999999999999993" customHeight="1">
      <c r="A16" s="8">
        <f>DPR!A17</f>
        <v>14</v>
      </c>
      <c r="B16" s="9" t="str">
        <f>DPR!B17</f>
        <v>JK 5401</v>
      </c>
      <c r="C16" s="10">
        <f>'Harga Beli ke Duta'!C16*1.5</f>
        <v>403515</v>
      </c>
      <c r="E16" s="8">
        <f>DPR!A117</f>
        <v>114</v>
      </c>
      <c r="F16" s="9" t="str">
        <f>DPR!B117</f>
        <v>JKI 2005</v>
      </c>
      <c r="G16" s="10">
        <f>'Harga Beli ke Duta'!G16*1.5</f>
        <v>175559.99999999997</v>
      </c>
      <c r="I16" s="8">
        <f>DPR!A217</f>
        <v>214</v>
      </c>
      <c r="J16" s="9" t="str">
        <f>DPR!B217</f>
        <v>JTI 4003</v>
      </c>
      <c r="K16" s="10">
        <f>'Harga Beli ke Duta'!K16*1.5</f>
        <v>169575</v>
      </c>
      <c r="M16" s="8">
        <f>DPR!A317</f>
        <v>314</v>
      </c>
      <c r="N16" s="9" t="str">
        <f>DPR!B317</f>
        <v>DPT 016</v>
      </c>
      <c r="O16" s="10">
        <f>'Harga Beli ke Duta'!O16*1.5</f>
        <v>255045</v>
      </c>
    </row>
    <row r="17" spans="1:15" ht="9.1999999999999993" customHeight="1">
      <c r="A17" s="8">
        <f>DPR!A18</f>
        <v>15</v>
      </c>
      <c r="B17" s="9" t="str">
        <f>DPR!B18</f>
        <v>JK 5403</v>
      </c>
      <c r="C17" s="10">
        <f>'Harga Beli ke Duta'!C17*1.5</f>
        <v>403515</v>
      </c>
      <c r="E17" s="8">
        <f>DPR!A118</f>
        <v>115</v>
      </c>
      <c r="F17" s="9" t="str">
        <f>DPR!B118</f>
        <v>JKI 2003</v>
      </c>
      <c r="G17" s="10">
        <f>'Harga Beli ke Duta'!G17*1.5</f>
        <v>175559.99999999997</v>
      </c>
      <c r="I17" s="8">
        <f>DPR!A218</f>
        <v>215</v>
      </c>
      <c r="J17" s="9" t="str">
        <f>DPR!B218</f>
        <v>JTI 4005</v>
      </c>
      <c r="K17" s="10">
        <f>'Harga Beli ke Duta'!K17*1.5</f>
        <v>169575</v>
      </c>
      <c r="M17" s="8">
        <f>DPR!A318</f>
        <v>315</v>
      </c>
      <c r="N17" s="9" t="str">
        <f>DPR!B318</f>
        <v>TOP 001</v>
      </c>
      <c r="O17" s="10">
        <f>'Harga Beli ke Duta'!O17*1.5</f>
        <v>103530</v>
      </c>
    </row>
    <row r="18" spans="1:15" ht="9.1999999999999993" customHeight="1">
      <c r="A18" s="8">
        <f>DPR!A19</f>
        <v>16</v>
      </c>
      <c r="B18" s="9" t="str">
        <f>DPR!B19</f>
        <v>JK 5404</v>
      </c>
      <c r="C18" s="10">
        <f>'Harga Beli ke Duta'!C18*1.5</f>
        <v>403515</v>
      </c>
      <c r="E18" s="8">
        <f>DPR!A119</f>
        <v>116</v>
      </c>
      <c r="F18" s="9" t="str">
        <f>DPR!B119</f>
        <v>JAY 3601</v>
      </c>
      <c r="G18" s="10">
        <f>'Harga Beli ke Duta'!G18*1.5</f>
        <v>194249.99999999997</v>
      </c>
      <c r="I18" s="8">
        <f>DPR!A219</f>
        <v>216</v>
      </c>
      <c r="J18" s="9" t="str">
        <f>DPR!B219</f>
        <v>JTI 4006</v>
      </c>
      <c r="K18" s="10">
        <f>'Harga Beli ke Duta'!K18*1.5</f>
        <v>147000</v>
      </c>
      <c r="M18" s="8">
        <f>DPR!A319</f>
        <v>316</v>
      </c>
      <c r="N18" s="9" t="str">
        <f>DPR!B319</f>
        <v>TOP 002</v>
      </c>
      <c r="O18" s="10">
        <f>'Harga Beli ke Duta'!O18*1.5</f>
        <v>103530</v>
      </c>
    </row>
    <row r="19" spans="1:15" ht="9.1999999999999993" customHeight="1">
      <c r="A19" s="8">
        <f>DPR!A20</f>
        <v>17</v>
      </c>
      <c r="B19" s="9" t="str">
        <f>DPR!B20</f>
        <v>JWY 0331</v>
      </c>
      <c r="C19" s="10">
        <f>'Harga Beli ke Duta'!C19*1.5</f>
        <v>322560</v>
      </c>
      <c r="E19" s="8">
        <f>DPR!A120</f>
        <v>117</v>
      </c>
      <c r="F19" s="9" t="str">
        <f>DPR!B120</f>
        <v>JAY 3602</v>
      </c>
      <c r="G19" s="10">
        <f>'Harga Beli ke Duta'!G19*1.5</f>
        <v>194249.99999999997</v>
      </c>
      <c r="I19" s="8">
        <f>DPR!A220</f>
        <v>217</v>
      </c>
      <c r="J19" s="9" t="str">
        <f>DPR!B220</f>
        <v>JTI 4012</v>
      </c>
      <c r="K19" s="10">
        <f>'Harga Beli ke Duta'!K19*1.5</f>
        <v>169575</v>
      </c>
      <c r="M19" s="8">
        <f>DPR!A320</f>
        <v>317</v>
      </c>
      <c r="N19" s="9" t="str">
        <f>DPR!B320</f>
        <v>TOP 004</v>
      </c>
      <c r="O19" s="10">
        <f>'Harga Beli ke Duta'!O19*1.5</f>
        <v>103530</v>
      </c>
    </row>
    <row r="20" spans="1:15" ht="9.1999999999999993" customHeight="1">
      <c r="A20" s="8">
        <f>DPR!A21</f>
        <v>18</v>
      </c>
      <c r="B20" s="9" t="str">
        <f>DPR!B21</f>
        <v>JAR 0140</v>
      </c>
      <c r="C20" s="10">
        <f>'Harga Beli ke Duta'!C20*1.5</f>
        <v>315840</v>
      </c>
      <c r="E20" s="8">
        <f>DPR!A121</f>
        <v>118</v>
      </c>
      <c r="F20" s="9" t="str">
        <f>DPR!B121</f>
        <v>JAC 1002</v>
      </c>
      <c r="G20" s="10">
        <f>'Harga Beli ke Duta'!G20*1.5</f>
        <v>201915</v>
      </c>
      <c r="I20" s="8">
        <f>DPR!A221</f>
        <v>218</v>
      </c>
      <c r="J20" s="9" t="str">
        <f>DPR!B221</f>
        <v>JTI 4022</v>
      </c>
      <c r="K20" s="10">
        <f>'Harga Beli ke Duta'!K20*1.5</f>
        <v>169575</v>
      </c>
      <c r="M20" s="8">
        <f>DPR!A321</f>
        <v>318</v>
      </c>
      <c r="N20" s="9" t="str">
        <f>DPR!B321</f>
        <v>JRF 002</v>
      </c>
      <c r="O20" s="10">
        <f>'Harga Beli ke Duta'!O20*1.5</f>
        <v>2167515</v>
      </c>
    </row>
    <row r="21" spans="1:15" ht="9.1999999999999993" customHeight="1">
      <c r="A21" s="8">
        <f>DPR!A22</f>
        <v>19</v>
      </c>
      <c r="B21" s="9" t="str">
        <f>DPR!B22</f>
        <v>JAR 0142</v>
      </c>
      <c r="C21" s="10">
        <f>'Harga Beli ke Duta'!C21*1.5</f>
        <v>315840</v>
      </c>
      <c r="E21" s="8">
        <f>DPR!A122</f>
        <v>119</v>
      </c>
      <c r="F21" s="9" t="str">
        <f>DPR!B122</f>
        <v>JAC 1003</v>
      </c>
      <c r="G21" s="10">
        <f>'Harga Beli ke Duta'!G21*1.5</f>
        <v>199500</v>
      </c>
      <c r="I21" s="8">
        <f>DPR!A222</f>
        <v>219</v>
      </c>
      <c r="J21" s="9" t="str">
        <f>DPR!B222</f>
        <v>JRN 3506</v>
      </c>
      <c r="K21" s="10">
        <f>'Harga Beli ke Duta'!K21*1.5</f>
        <v>178499.99999999997</v>
      </c>
      <c r="M21" s="8">
        <f>DPR!A322</f>
        <v>319</v>
      </c>
      <c r="N21" s="9" t="str">
        <f>DPR!B322</f>
        <v>JRF 004</v>
      </c>
      <c r="O21" s="10">
        <f>'Harga Beli ke Duta'!O21*1.5</f>
        <v>1807575</v>
      </c>
    </row>
    <row r="22" spans="1:15" ht="9.1999999999999993" customHeight="1">
      <c r="A22" s="8">
        <f>DPR!A23</f>
        <v>20</v>
      </c>
      <c r="B22" s="9" t="str">
        <f>DPR!B23</f>
        <v>JAR 0144</v>
      </c>
      <c r="C22" s="10">
        <f>'Harga Beli ke Duta'!C22*1.5</f>
        <v>315840</v>
      </c>
      <c r="E22" s="8">
        <f>DPR!A123</f>
        <v>120</v>
      </c>
      <c r="F22" s="9" t="str">
        <f>DPR!B123</f>
        <v>JAC 1004</v>
      </c>
      <c r="G22" s="10">
        <f>'Harga Beli ke Duta'!G22*1.5</f>
        <v>201915</v>
      </c>
      <c r="I22" s="8">
        <f>DPR!A223</f>
        <v>220</v>
      </c>
      <c r="J22" s="9" t="str">
        <f>DPR!B223</f>
        <v>JRN 3505</v>
      </c>
      <c r="K22" s="10">
        <f>'Harga Beli ke Duta'!K22*1.5</f>
        <v>178499.99999999997</v>
      </c>
      <c r="M22" s="8">
        <f>DPR!A323</f>
        <v>320</v>
      </c>
      <c r="N22" s="9" t="str">
        <f>DPR!B323</f>
        <v>JRF 001</v>
      </c>
      <c r="O22" s="10">
        <f>'Harga Beli ke Duta'!O22*1.5</f>
        <v>1695015</v>
      </c>
    </row>
    <row r="23" spans="1:15" ht="9.1999999999999993" customHeight="1">
      <c r="A23" s="8">
        <f>DPR!A24</f>
        <v>21</v>
      </c>
      <c r="B23" s="9" t="str">
        <f>DPR!B24</f>
        <v>JAR 0115</v>
      </c>
      <c r="C23" s="10">
        <f>'Harga Beli ke Duta'!C23*1.5</f>
        <v>405825</v>
      </c>
      <c r="E23" s="8">
        <f>DPR!A124</f>
        <v>121</v>
      </c>
      <c r="F23" s="9" t="str">
        <f>DPR!B124</f>
        <v>JAC 1007</v>
      </c>
      <c r="G23" s="10">
        <f>'Harga Beli ke Duta'!G23*1.5</f>
        <v>216300</v>
      </c>
      <c r="I23" s="8">
        <f>DPR!A224</f>
        <v>221</v>
      </c>
      <c r="J23" s="9" t="str">
        <f>DPR!B224</f>
        <v>JRN 3504</v>
      </c>
      <c r="K23" s="10">
        <f>'Harga Beli ke Duta'!K23*1.5</f>
        <v>192044.99999999997</v>
      </c>
      <c r="M23" s="8">
        <f>DPR!A324</f>
        <v>321</v>
      </c>
      <c r="N23" s="9" t="str">
        <f>DPR!B324</f>
        <v>JRF 005</v>
      </c>
      <c r="O23" s="10">
        <f>'Harga Beli ke Duta'!O23*1.5</f>
        <v>2647575</v>
      </c>
    </row>
    <row r="24" spans="1:15" ht="9.1999999999999993" customHeight="1">
      <c r="A24" s="8">
        <f>DPR!A25</f>
        <v>22</v>
      </c>
      <c r="B24" s="9" t="str">
        <f>DPR!B25</f>
        <v>JAR 0116</v>
      </c>
      <c r="C24" s="10">
        <f>'Harga Beli ke Duta'!C24*1.5</f>
        <v>336315</v>
      </c>
      <c r="E24" s="8">
        <f>DPR!A125</f>
        <v>122</v>
      </c>
      <c r="F24" s="9" t="str">
        <f>DPR!B125</f>
        <v>JAS 7202</v>
      </c>
      <c r="G24" s="10">
        <f>'Harga Beli ke Duta'!G24*1.5</f>
        <v>129045</v>
      </c>
      <c r="I24" s="8">
        <f>DPR!A225</f>
        <v>222</v>
      </c>
      <c r="J24" s="9" t="str">
        <f>DPR!B225</f>
        <v>JRN 3501</v>
      </c>
      <c r="K24" s="10">
        <f>'Harga Beli ke Duta'!K24*1.5</f>
        <v>187529.99999999997</v>
      </c>
      <c r="M24" s="8">
        <f>DPR!A325</f>
        <v>322</v>
      </c>
      <c r="N24" s="9" t="str">
        <f>DPR!B325</f>
        <v>JRF 007</v>
      </c>
      <c r="O24" s="10">
        <f>'Harga Beli ke Duta'!O24*1.5</f>
        <v>2370060</v>
      </c>
    </row>
    <row r="25" spans="1:15" ht="9.1999999999999993" customHeight="1">
      <c r="A25" s="8">
        <f>DPR!A26</f>
        <v>23</v>
      </c>
      <c r="B25" s="9" t="str">
        <f>DPR!B26</f>
        <v>JAR 0117</v>
      </c>
      <c r="C25" s="10">
        <f>'Harga Beli ke Duta'!C25*1.5</f>
        <v>329175</v>
      </c>
      <c r="E25" s="8">
        <f>DPR!A126</f>
        <v>123</v>
      </c>
      <c r="F25" s="9" t="str">
        <f>DPR!B126</f>
        <v>JAS 7203</v>
      </c>
      <c r="G25" s="10">
        <f>'Harga Beli ke Duta'!G25*1.5</f>
        <v>131250</v>
      </c>
      <c r="I25" s="8">
        <f>DPR!A226</f>
        <v>223</v>
      </c>
      <c r="J25" s="9" t="str">
        <f>DPR!B226</f>
        <v>JRN 3502</v>
      </c>
      <c r="K25" s="10">
        <f>'Harga Beli ke Duta'!K25*1.5</f>
        <v>187529.99999999997</v>
      </c>
      <c r="M25" s="28">
        <f>DPR!A326</f>
        <v>323</v>
      </c>
      <c r="N25" s="23" t="str">
        <f>DPR!B326</f>
        <v>JRF 009</v>
      </c>
      <c r="O25" s="24">
        <f>'Harga Beli ke Duta'!O25*1.5</f>
        <v>2167515</v>
      </c>
    </row>
    <row r="26" spans="1:15" ht="9.1999999999999993" customHeight="1">
      <c r="A26" s="8">
        <f>DPR!A27</f>
        <v>24</v>
      </c>
      <c r="B26" s="9" t="str">
        <f>DPR!B27</f>
        <v>JAR 0119</v>
      </c>
      <c r="C26" s="10">
        <f>'Harga Beli ke Duta'!C26*1.5</f>
        <v>336315</v>
      </c>
      <c r="E26" s="8">
        <f>DPR!A127</f>
        <v>124</v>
      </c>
      <c r="F26" s="9" t="str">
        <f>DPR!B127</f>
        <v>JRH 5804</v>
      </c>
      <c r="G26" s="10">
        <f>'Harga Beli ke Duta'!G26*1.5</f>
        <v>187529.99999999997</v>
      </c>
      <c r="I26" s="8">
        <f>DPR!A227</f>
        <v>224</v>
      </c>
      <c r="J26" s="9" t="str">
        <f>DPR!B227</f>
        <v>JRN 3503</v>
      </c>
      <c r="K26" s="10">
        <f>'Harga Beli ke Duta'!K26*1.5</f>
        <v>192044.99999999997</v>
      </c>
      <c r="M26" s="29"/>
      <c r="N26" s="25"/>
      <c r="O26" s="26"/>
    </row>
    <row r="27" spans="1:15" ht="9.1999999999999993" customHeight="1">
      <c r="A27" s="8">
        <f>DPR!A28</f>
        <v>25</v>
      </c>
      <c r="B27" s="9" t="str">
        <f>DPR!B28</f>
        <v>JIP 1701</v>
      </c>
      <c r="C27" s="10">
        <f>'Harga Beli ke Duta'!C27*1.5</f>
        <v>314790</v>
      </c>
      <c r="E27" s="8">
        <f>DPR!A128</f>
        <v>125</v>
      </c>
      <c r="F27" s="9" t="str">
        <f>DPR!B128</f>
        <v>JRO 5702</v>
      </c>
      <c r="G27" s="10">
        <f>'Harga Beli ke Duta'!G27*1.5</f>
        <v>209160</v>
      </c>
      <c r="I27" s="8">
        <f>DPR!A228</f>
        <v>225</v>
      </c>
      <c r="J27" s="9" t="str">
        <f>DPR!B228</f>
        <v>JEG 1306</v>
      </c>
      <c r="K27" s="10">
        <f>'Harga Beli ke Duta'!K27*1.5</f>
        <v>151515</v>
      </c>
      <c r="M27" s="14"/>
      <c r="N27" s="12"/>
      <c r="O27" s="13"/>
    </row>
    <row r="28" spans="1:15" ht="9.1999999999999993" customHeight="1">
      <c r="A28" s="8">
        <f>DPR!A29</f>
        <v>26</v>
      </c>
      <c r="B28" s="9" t="str">
        <f>DPR!B29</f>
        <v>JIP 1702</v>
      </c>
      <c r="C28" s="10">
        <f>'Harga Beli ke Duta'!C28*1.5</f>
        <v>314790</v>
      </c>
      <c r="E28" s="8">
        <f>DPR!A129</f>
        <v>126</v>
      </c>
      <c r="F28" s="9" t="str">
        <f>DPR!B129</f>
        <v>JRO 5704</v>
      </c>
      <c r="G28" s="10">
        <f>'Harga Beli ke Duta'!G28*1.5</f>
        <v>210735</v>
      </c>
      <c r="I28" s="8">
        <f>DPR!A229</f>
        <v>226</v>
      </c>
      <c r="J28" s="9" t="str">
        <f>DPR!B229</f>
        <v>JEG 1308</v>
      </c>
      <c r="K28" s="10">
        <f>'Harga Beli ke Duta'!K28*1.5</f>
        <v>151515</v>
      </c>
      <c r="M28" s="14"/>
      <c r="N28" s="12"/>
      <c r="O28" s="13"/>
    </row>
    <row r="29" spans="1:15" ht="9.1999999999999993" customHeight="1">
      <c r="A29" s="8">
        <f>DPR!A30</f>
        <v>27</v>
      </c>
      <c r="B29" s="9" t="str">
        <f>DPR!B30</f>
        <v>JIP 1703</v>
      </c>
      <c r="C29" s="10">
        <f>'Harga Beli ke Duta'!C29*1.5</f>
        <v>307545</v>
      </c>
      <c r="E29" s="8">
        <f>DPR!A130</f>
        <v>127</v>
      </c>
      <c r="F29" s="9" t="str">
        <f>DPR!B130</f>
        <v>JWD 2804</v>
      </c>
      <c r="G29" s="10">
        <f>'Harga Beli ke Duta'!G29*1.5</f>
        <v>156030</v>
      </c>
      <c r="I29" s="8">
        <f>DPR!A230</f>
        <v>227</v>
      </c>
      <c r="J29" s="9" t="str">
        <f>DPR!B230</f>
        <v>JEG 1316</v>
      </c>
      <c r="K29" s="10">
        <f>'Harga Beli ke Duta'!K29*1.5</f>
        <v>151515</v>
      </c>
      <c r="M29" s="14"/>
      <c r="N29" s="12"/>
      <c r="O29" s="13"/>
    </row>
    <row r="30" spans="1:15" ht="9.1999999999999993" customHeight="1">
      <c r="A30" s="8">
        <f>DPR!A31</f>
        <v>28</v>
      </c>
      <c r="B30" s="9" t="str">
        <f>DPR!B31</f>
        <v>JIP 1704</v>
      </c>
      <c r="C30" s="10">
        <f>'Harga Beli ke Duta'!C30*1.5</f>
        <v>307545</v>
      </c>
      <c r="E30" s="8">
        <f>DPR!A131</f>
        <v>128</v>
      </c>
      <c r="F30" s="9" t="str">
        <f>DPR!B131</f>
        <v>JWD 2805</v>
      </c>
      <c r="G30" s="10">
        <f>'Harga Beli ke Duta'!G30*1.5</f>
        <v>156030</v>
      </c>
      <c r="I30" s="8">
        <f>DPR!A231</f>
        <v>228</v>
      </c>
      <c r="J30" s="9" t="str">
        <f>DPR!B231</f>
        <v>JEG 1307</v>
      </c>
      <c r="K30" s="10">
        <f>'Harga Beli ke Duta'!K30*1.5</f>
        <v>151515</v>
      </c>
      <c r="M30" s="14"/>
      <c r="N30" s="12"/>
      <c r="O30" s="13"/>
    </row>
    <row r="31" spans="1:15" ht="9.1999999999999993" customHeight="1">
      <c r="A31" s="8">
        <f>DPR!A32</f>
        <v>29</v>
      </c>
      <c r="B31" s="9" t="str">
        <f>DPR!B32</f>
        <v>JDF 6701</v>
      </c>
      <c r="C31" s="10">
        <f>'Harga Beli ke Duta'!C31*1.5</f>
        <v>295575</v>
      </c>
      <c r="E31" s="8">
        <f>DPR!A132</f>
        <v>129</v>
      </c>
      <c r="F31" s="9" t="str">
        <f>DPR!B132</f>
        <v>JWY 0334</v>
      </c>
      <c r="G31" s="10">
        <f>'Harga Beli ke Duta'!G31*1.5</f>
        <v>221340</v>
      </c>
      <c r="I31" s="8">
        <f>DPR!A232</f>
        <v>229</v>
      </c>
      <c r="J31" s="9" t="str">
        <f>DPR!B232</f>
        <v>JEG 1312</v>
      </c>
      <c r="K31" s="10">
        <f>'Harga Beli ke Duta'!K31*1.5</f>
        <v>153930</v>
      </c>
      <c r="M31" s="14"/>
      <c r="N31" s="12"/>
      <c r="O31" s="13"/>
    </row>
    <row r="32" spans="1:15" ht="9.1999999999999993" customHeight="1">
      <c r="A32" s="8">
        <f>DPR!A33</f>
        <v>30</v>
      </c>
      <c r="B32" s="9" t="str">
        <f>DPR!B33</f>
        <v>JKH 3101</v>
      </c>
      <c r="C32" s="10">
        <f>'Harga Beli ke Duta'!C32*1.5</f>
        <v>513765</v>
      </c>
      <c r="E32" s="8">
        <f>DPR!A133</f>
        <v>130</v>
      </c>
      <c r="F32" s="9" t="str">
        <f>DPR!B133</f>
        <v>JRH 5801</v>
      </c>
      <c r="G32" s="10">
        <f>'Harga Beli ke Duta'!G32*1.5</f>
        <v>202125</v>
      </c>
      <c r="I32" s="8">
        <f>DPR!A233</f>
        <v>230</v>
      </c>
      <c r="J32" s="9" t="str">
        <f>DPR!B233</f>
        <v>JEG 1313</v>
      </c>
      <c r="K32" s="10">
        <f>'Harga Beli ke Duta'!K32*1.5</f>
        <v>153930</v>
      </c>
      <c r="M32" s="14"/>
      <c r="N32" s="12"/>
      <c r="O32" s="13"/>
    </row>
    <row r="33" spans="1:15" ht="9.1999999999999993" customHeight="1">
      <c r="A33" s="8">
        <f>DPR!A34</f>
        <v>31</v>
      </c>
      <c r="B33" s="9" t="str">
        <f>DPR!B34</f>
        <v>JKH 3103</v>
      </c>
      <c r="C33" s="10">
        <f>'Harga Beli ke Duta'!C33*1.5</f>
        <v>513765</v>
      </c>
      <c r="E33" s="8">
        <f>DPR!A134</f>
        <v>131</v>
      </c>
      <c r="F33" s="9" t="str">
        <f>DPR!B134</f>
        <v>JRH 5803</v>
      </c>
      <c r="G33" s="10">
        <f>'Harga Beli ke Duta'!G33*1.5</f>
        <v>176294.99999999997</v>
      </c>
      <c r="I33" s="8">
        <f>DPR!A234</f>
        <v>231</v>
      </c>
      <c r="J33" s="9" t="str">
        <f>DPR!B234</f>
        <v>JEG 1314</v>
      </c>
      <c r="K33" s="10">
        <f>'Harga Beli ke Duta'!K33*1.5</f>
        <v>151515</v>
      </c>
      <c r="M33" s="14"/>
      <c r="N33" s="12"/>
      <c r="O33" s="13"/>
    </row>
    <row r="34" spans="1:15" ht="9.1999999999999993" customHeight="1">
      <c r="A34" s="8">
        <f>DPR!A35</f>
        <v>32</v>
      </c>
      <c r="B34" s="9" t="str">
        <f>DPR!B35</f>
        <v>JKH 3104</v>
      </c>
      <c r="C34" s="10">
        <f>'Harga Beli ke Duta'!C34*1.5</f>
        <v>513765</v>
      </c>
      <c r="E34" s="8">
        <f>DPR!A135</f>
        <v>132</v>
      </c>
      <c r="F34" s="9" t="str">
        <f>DPR!B135</f>
        <v>JHB 6001</v>
      </c>
      <c r="G34" s="10">
        <f>'Harga Beli ke Duta'!G34*1.5</f>
        <v>203280</v>
      </c>
      <c r="I34" s="8">
        <f>DPR!A235</f>
        <v>232</v>
      </c>
      <c r="J34" s="9" t="str">
        <f>DPR!B235</f>
        <v>JEG 1315</v>
      </c>
      <c r="K34" s="10">
        <f>'Harga Beli ke Duta'!K34*1.5</f>
        <v>151515</v>
      </c>
      <c r="M34" s="14"/>
      <c r="N34" s="12"/>
      <c r="O34" s="13"/>
    </row>
    <row r="35" spans="1:15" ht="9.1999999999999993" customHeight="1">
      <c r="A35" s="8">
        <f>DPR!A36</f>
        <v>33</v>
      </c>
      <c r="B35" s="9" t="str">
        <f>DPR!B36</f>
        <v>JKH 3105</v>
      </c>
      <c r="C35" s="10">
        <f>'Harga Beli ke Duta'!C35*1.5</f>
        <v>513765</v>
      </c>
      <c r="E35" s="8">
        <f>DPR!A136</f>
        <v>133</v>
      </c>
      <c r="F35" s="9" t="str">
        <f>DPR!B136</f>
        <v>JHB 6002</v>
      </c>
      <c r="G35" s="10">
        <f>'Harga Beli ke Duta'!G35*1.5</f>
        <v>203280</v>
      </c>
      <c r="I35" s="8">
        <f>DPR!A236</f>
        <v>233</v>
      </c>
      <c r="J35" s="9" t="str">
        <f>DPR!B236</f>
        <v>JSD 3701</v>
      </c>
      <c r="K35" s="10">
        <f>'Harga Beli ke Duta'!K35*1.5</f>
        <v>180389.99999999997</v>
      </c>
      <c r="M35" s="14"/>
      <c r="N35" s="12"/>
      <c r="O35" s="13"/>
    </row>
    <row r="36" spans="1:15" ht="9.1999999999999993" customHeight="1">
      <c r="A36" s="8">
        <f>DPR!A37</f>
        <v>34</v>
      </c>
      <c r="B36" s="9" t="str">
        <f>DPR!B37</f>
        <v>JKH 3106</v>
      </c>
      <c r="C36" s="10">
        <f>'Harga Beli ke Duta'!C36*1.5</f>
        <v>513765</v>
      </c>
      <c r="E36" s="8">
        <f>DPR!A137</f>
        <v>134</v>
      </c>
      <c r="F36" s="9" t="str">
        <f>DPR!B137</f>
        <v>JHJ 6101</v>
      </c>
      <c r="G36" s="10">
        <f>'Harga Beli ke Duta'!G36*1.5</f>
        <v>198765</v>
      </c>
      <c r="I36" s="8">
        <f>DPR!A237</f>
        <v>234</v>
      </c>
      <c r="J36" s="9" t="str">
        <f>DPR!B237</f>
        <v>JLN 1916</v>
      </c>
      <c r="K36" s="10">
        <f>'Harga Beli ke Duta'!K36*1.5</f>
        <v>248325</v>
      </c>
      <c r="M36" s="14"/>
      <c r="N36" s="12"/>
      <c r="O36" s="13"/>
    </row>
    <row r="37" spans="1:15" ht="9.1999999999999993" customHeight="1">
      <c r="A37" s="8">
        <f>DPR!A38</f>
        <v>35</v>
      </c>
      <c r="B37" s="9" t="str">
        <f>DPR!B38</f>
        <v>JKH 3107</v>
      </c>
      <c r="C37" s="10">
        <f>'Harga Beli ke Duta'!C37*1.5</f>
        <v>513765</v>
      </c>
      <c r="E37" s="8">
        <f>DPR!A138</f>
        <v>135</v>
      </c>
      <c r="F37" s="9" t="str">
        <f>DPR!B138</f>
        <v>JHJ 6103</v>
      </c>
      <c r="G37" s="10">
        <f>'Harga Beli ke Duta'!G37*1.5</f>
        <v>198765</v>
      </c>
      <c r="I37" s="8">
        <f>DPR!A238</f>
        <v>235</v>
      </c>
      <c r="J37" s="9" t="str">
        <f>DPR!B238</f>
        <v>JAF 2109</v>
      </c>
      <c r="K37" s="10">
        <f>'Harga Beli ke Duta'!K37*1.5</f>
        <v>163590</v>
      </c>
      <c r="M37" s="14"/>
      <c r="N37" s="12"/>
      <c r="O37" s="13"/>
    </row>
    <row r="38" spans="1:15" ht="9.1999999999999993" customHeight="1">
      <c r="A38" s="8">
        <f>DPR!A39</f>
        <v>36</v>
      </c>
      <c r="B38" s="9" t="str">
        <f>DPR!B39</f>
        <v>JKH 3108</v>
      </c>
      <c r="C38" s="10">
        <f>'Harga Beli ke Duta'!C38*1.5</f>
        <v>513765</v>
      </c>
      <c r="E38" s="8">
        <f>DPR!A139</f>
        <v>136</v>
      </c>
      <c r="F38" s="9" t="str">
        <f>DPR!B139</f>
        <v>JHJ 6105</v>
      </c>
      <c r="G38" s="10">
        <f>'Harga Beli ke Duta'!G38*1.5</f>
        <v>198765</v>
      </c>
      <c r="I38" s="8">
        <f>DPR!A239</f>
        <v>236</v>
      </c>
      <c r="J38" s="9" t="str">
        <f>DPR!B239</f>
        <v>JAF 2112</v>
      </c>
      <c r="K38" s="10">
        <f>'Harga Beli ke Duta'!K38*1.5</f>
        <v>156345</v>
      </c>
      <c r="M38" s="14"/>
      <c r="N38" s="12"/>
      <c r="O38" s="13"/>
    </row>
    <row r="39" spans="1:15" ht="9.1999999999999993" customHeight="1">
      <c r="A39" s="8">
        <f>DPR!A40</f>
        <v>37</v>
      </c>
      <c r="B39" s="9" t="str">
        <f>DPR!B40</f>
        <v>JKH 3121</v>
      </c>
      <c r="C39" s="10">
        <f>'Harga Beli ke Duta'!C39*1.5</f>
        <v>543375</v>
      </c>
      <c r="E39" s="8">
        <f>DPR!A140</f>
        <v>137</v>
      </c>
      <c r="F39" s="9" t="str">
        <f>DPR!B140</f>
        <v>JHR 3206</v>
      </c>
      <c r="G39" s="10">
        <f>'Harga Beli ke Duta'!G39*1.5</f>
        <v>343560</v>
      </c>
      <c r="I39" s="8">
        <f>DPR!A240</f>
        <v>237</v>
      </c>
      <c r="J39" s="9" t="str">
        <f>DPR!B240</f>
        <v>JAF 2115</v>
      </c>
      <c r="K39" s="10">
        <f>'Harga Beli ke Duta'!K39*1.5</f>
        <v>157500</v>
      </c>
      <c r="M39" s="14"/>
      <c r="N39" s="12"/>
      <c r="O39" s="13"/>
    </row>
    <row r="40" spans="1:15" ht="9.1999999999999993" customHeight="1">
      <c r="A40" s="8">
        <f>DPR!A41</f>
        <v>38</v>
      </c>
      <c r="B40" s="9" t="str">
        <f>DPR!B41</f>
        <v>JKH 3122</v>
      </c>
      <c r="C40" s="10">
        <f>'Harga Beli ke Duta'!C40*1.5</f>
        <v>543375</v>
      </c>
      <c r="E40" s="8">
        <f>DPR!A141</f>
        <v>138</v>
      </c>
      <c r="F40" s="9" t="str">
        <f>DPR!B141</f>
        <v>JDH 2601</v>
      </c>
      <c r="G40" s="10">
        <f>'Harga Beli ke Duta'!G40*1.5</f>
        <v>205590</v>
      </c>
      <c r="I40" s="8">
        <f>DPR!A241</f>
        <v>238</v>
      </c>
      <c r="J40" s="9" t="str">
        <f>DPR!B241</f>
        <v>JAF 2117</v>
      </c>
      <c r="K40" s="10">
        <f>'Harga Beli ke Duta'!K40*1.5</f>
        <v>151515</v>
      </c>
      <c r="M40" s="14"/>
      <c r="N40" s="12"/>
      <c r="O40" s="13"/>
    </row>
    <row r="41" spans="1:15" ht="9.1999999999999993" customHeight="1">
      <c r="A41" s="8">
        <f>DPR!A42</f>
        <v>39</v>
      </c>
      <c r="B41" s="9" t="str">
        <f>DPR!B42</f>
        <v>JRI 0803</v>
      </c>
      <c r="C41" s="10">
        <f>'Harga Beli ke Duta'!C41*1.5</f>
        <v>305655</v>
      </c>
      <c r="E41" s="8">
        <f>DPR!A142</f>
        <v>139</v>
      </c>
      <c r="F41" s="9" t="str">
        <f>DPR!B142</f>
        <v>JEY 1405</v>
      </c>
      <c r="G41" s="10">
        <f>'Harga Beli ke Duta'!G41*1.5</f>
        <v>210000</v>
      </c>
      <c r="I41" s="8">
        <f>DPR!A242</f>
        <v>239</v>
      </c>
      <c r="J41" s="9" t="str">
        <f>DPR!B242</f>
        <v>JAF 2120</v>
      </c>
      <c r="K41" s="10">
        <f>'Harga Beli ke Duta'!K41*1.5</f>
        <v>157500</v>
      </c>
      <c r="M41" s="14"/>
      <c r="N41" s="12"/>
      <c r="O41" s="13"/>
    </row>
    <row r="42" spans="1:15" ht="9.1999999999999993" customHeight="1">
      <c r="A42" s="8">
        <f>DPR!A43</f>
        <v>40</v>
      </c>
      <c r="B42" s="9" t="str">
        <f>DPR!B43</f>
        <v>JHR 3201</v>
      </c>
      <c r="C42" s="10">
        <f>'Harga Beli ke Duta'!C42*1.5</f>
        <v>288330</v>
      </c>
      <c r="E42" s="8">
        <f>DPR!A143</f>
        <v>140</v>
      </c>
      <c r="F42" s="9" t="str">
        <f>DPR!B143</f>
        <v>JEY 1406</v>
      </c>
      <c r="G42" s="10">
        <f>'Harga Beli ke Duta'!G42*1.5</f>
        <v>198765</v>
      </c>
      <c r="I42" s="8">
        <f>DPR!A243</f>
        <v>240</v>
      </c>
      <c r="J42" s="9" t="str">
        <f>DPR!B243</f>
        <v>JAF 2121</v>
      </c>
      <c r="K42" s="10">
        <f>'Harga Beli ke Duta'!K42*1.5</f>
        <v>151515</v>
      </c>
      <c r="M42" s="14"/>
      <c r="N42" s="12"/>
      <c r="O42" s="13"/>
    </row>
    <row r="43" spans="1:15" ht="9.1999999999999993" customHeight="1">
      <c r="A43" s="8">
        <f>DPR!A44</f>
        <v>41</v>
      </c>
      <c r="B43" s="9" t="str">
        <f>DPR!B44</f>
        <v>JHR 3202</v>
      </c>
      <c r="C43" s="10">
        <f>'Harga Beli ke Duta'!C43*1.5</f>
        <v>288330</v>
      </c>
      <c r="E43" s="8">
        <f>DPR!A144</f>
        <v>141</v>
      </c>
      <c r="F43" s="9" t="str">
        <f>DPR!B144</f>
        <v>JEY 1407</v>
      </c>
      <c r="G43" s="10">
        <f>'Harga Beli ke Duta'!G43*1.5</f>
        <v>198765</v>
      </c>
      <c r="I43" s="8">
        <f>DPR!A244</f>
        <v>241</v>
      </c>
      <c r="J43" s="9" t="str">
        <f>DPR!B244</f>
        <v>JAF 2122</v>
      </c>
      <c r="K43" s="10">
        <f>'Harga Beli ke Duta'!K43*1.5</f>
        <v>151515</v>
      </c>
      <c r="M43" s="14"/>
      <c r="N43" s="12"/>
      <c r="O43" s="13"/>
    </row>
    <row r="44" spans="1:15" ht="9.1999999999999993" customHeight="1">
      <c r="A44" s="8">
        <f>DPR!A45</f>
        <v>42</v>
      </c>
      <c r="B44" s="9" t="str">
        <f>DPR!B45</f>
        <v>JWY 0332</v>
      </c>
      <c r="C44" s="10">
        <f>'Harga Beli ke Duta'!C44*1.5</f>
        <v>322560</v>
      </c>
      <c r="E44" s="8">
        <f>DPR!A145</f>
        <v>142</v>
      </c>
      <c r="F44" s="9" t="str">
        <f>DPR!B145</f>
        <v>JMY 4906</v>
      </c>
      <c r="G44" s="10">
        <f>'Harga Beli ke Duta'!G44*1.5</f>
        <v>178499.99999999997</v>
      </c>
      <c r="I44" s="8">
        <f>DPR!A245</f>
        <v>242</v>
      </c>
      <c r="J44" s="9" t="str">
        <f>DPR!B245</f>
        <v>JAF 2124 A</v>
      </c>
      <c r="K44" s="10">
        <f>'Harga Beli ke Duta'!K44*1.5</f>
        <v>151515</v>
      </c>
      <c r="M44" s="14"/>
      <c r="N44" s="12"/>
      <c r="O44" s="13"/>
    </row>
    <row r="45" spans="1:15" ht="9.1999999999999993" customHeight="1">
      <c r="A45" s="8">
        <f>DPR!A46</f>
        <v>43</v>
      </c>
      <c r="B45" s="9" t="str">
        <f>DPR!B46</f>
        <v>JWY 0333</v>
      </c>
      <c r="C45" s="10">
        <f>'Harga Beli ke Duta'!C45*1.5</f>
        <v>322560</v>
      </c>
      <c r="E45" s="8">
        <f>DPR!A146</f>
        <v>143</v>
      </c>
      <c r="F45" s="9" t="str">
        <f>DPR!B146</f>
        <v>JRO 5706</v>
      </c>
      <c r="G45" s="10">
        <f>'Harga Beli ke Duta'!G45*1.5</f>
        <v>204330</v>
      </c>
      <c r="I45" s="8">
        <f>DPR!A246</f>
        <v>243</v>
      </c>
      <c r="J45" s="9" t="str">
        <f>DPR!B246</f>
        <v>JAF 2124 B</v>
      </c>
      <c r="K45" s="10">
        <f>'Harga Beli ke Duta'!K45*1.5</f>
        <v>151515</v>
      </c>
      <c r="M45" s="14"/>
      <c r="N45" s="12"/>
      <c r="O45" s="13"/>
    </row>
    <row r="46" spans="1:15" ht="9.1999999999999993" customHeight="1">
      <c r="A46" s="8">
        <f>DPR!A47</f>
        <v>44</v>
      </c>
      <c r="B46" s="9" t="str">
        <f>DPR!B47</f>
        <v>JAK 5302</v>
      </c>
      <c r="C46" s="10">
        <f>'Harga Beli ke Duta'!C46*1.5</f>
        <v>570045</v>
      </c>
      <c r="E46" s="8">
        <f>DPR!A147</f>
        <v>144</v>
      </c>
      <c r="F46" s="9" t="str">
        <f>DPR!B147</f>
        <v>JMS 0201</v>
      </c>
      <c r="G46" s="10">
        <f>'Harga Beli ke Duta'!G46*1.5</f>
        <v>307545</v>
      </c>
      <c r="I46" s="8">
        <f>DPR!A247</f>
        <v>244</v>
      </c>
      <c r="J46" s="9" t="str">
        <f>DPR!B247</f>
        <v>JAF 2125 A</v>
      </c>
      <c r="K46" s="10">
        <f>'Harga Beli ke Duta'!K46*1.5</f>
        <v>151515</v>
      </c>
      <c r="M46" s="14"/>
      <c r="N46" s="12"/>
      <c r="O46" s="13"/>
    </row>
    <row r="47" spans="1:15" ht="9.1999999999999993" customHeight="1">
      <c r="A47" s="8">
        <f>DPR!A48</f>
        <v>45</v>
      </c>
      <c r="B47" s="9" t="str">
        <f>DPR!B48</f>
        <v>JAK 5301</v>
      </c>
      <c r="C47" s="10">
        <f>'Harga Beli ke Duta'!C47*1.5</f>
        <v>570045</v>
      </c>
      <c r="E47" s="8">
        <f>DPR!A148</f>
        <v>145</v>
      </c>
      <c r="F47" s="9" t="str">
        <f>DPR!B148</f>
        <v>JMS 0203</v>
      </c>
      <c r="G47" s="10">
        <f>'Harga Beli ke Duta'!G47*1.5</f>
        <v>331590</v>
      </c>
      <c r="I47" s="8">
        <f>DPR!A248</f>
        <v>245</v>
      </c>
      <c r="J47" s="9" t="str">
        <f>DPR!B248</f>
        <v>JAF 2125 B</v>
      </c>
      <c r="K47" s="10">
        <f>'Harga Beli ke Duta'!K47*1.5</f>
        <v>151515</v>
      </c>
      <c r="M47" s="14"/>
      <c r="N47" s="12"/>
      <c r="O47" s="13"/>
    </row>
    <row r="48" spans="1:15" ht="9.1999999999999993" customHeight="1">
      <c r="A48" s="8">
        <f>DPR!A49</f>
        <v>46</v>
      </c>
      <c r="B48" s="9" t="str">
        <f>DPR!B49</f>
        <v>JDA 6501</v>
      </c>
      <c r="C48" s="10">
        <f>'Harga Beli ke Duta'!C48*1.5</f>
        <v>435015</v>
      </c>
      <c r="E48" s="8">
        <f>DPR!A149</f>
        <v>146</v>
      </c>
      <c r="F48" s="9" t="str">
        <f>DPR!B149</f>
        <v>JMS 0206</v>
      </c>
      <c r="G48" s="10">
        <f>'Harga Beli ke Duta'!G48*1.5</f>
        <v>300090</v>
      </c>
      <c r="I48" s="8">
        <f>DPR!A249</f>
        <v>246</v>
      </c>
      <c r="J48" s="9" t="str">
        <f>DPR!B249</f>
        <v>JAF 2126 A</v>
      </c>
      <c r="K48" s="10">
        <f>'Harga Beli ke Duta'!K48*1.5</f>
        <v>151515</v>
      </c>
      <c r="M48" s="14"/>
      <c r="N48" s="12"/>
      <c r="O48" s="13"/>
    </row>
    <row r="49" spans="1:15" ht="9.1999999999999993" customHeight="1">
      <c r="A49" s="8">
        <f>DPR!A50</f>
        <v>47</v>
      </c>
      <c r="B49" s="9" t="str">
        <f>DPR!B50</f>
        <v>JDA 6502</v>
      </c>
      <c r="C49" s="10">
        <f>'Harga Beli ke Duta'!C49*1.5</f>
        <v>435015</v>
      </c>
      <c r="E49" s="8">
        <f>DPR!A150</f>
        <v>147</v>
      </c>
      <c r="F49" s="9" t="str">
        <f>DPR!B150</f>
        <v>JMS 0211</v>
      </c>
      <c r="G49" s="10">
        <f>'Harga Beli ke Duta'!G49*1.5</f>
        <v>307545</v>
      </c>
      <c r="I49" s="8">
        <f>DPR!A250</f>
        <v>247</v>
      </c>
      <c r="J49" s="9" t="str">
        <f>DPR!B250</f>
        <v>JAF 2126 B</v>
      </c>
      <c r="K49" s="10">
        <f>'Harga Beli ke Duta'!K49*1.5</f>
        <v>151515</v>
      </c>
      <c r="M49" s="14"/>
      <c r="N49" s="12"/>
      <c r="O49" s="13"/>
    </row>
    <row r="50" spans="1:15" ht="9.1999999999999993" customHeight="1">
      <c r="A50" s="8">
        <f>DPR!A51</f>
        <v>48</v>
      </c>
      <c r="B50" s="9" t="str">
        <f>DPR!B51</f>
        <v>JDN 6604</v>
      </c>
      <c r="C50" s="10">
        <f>'Harga Beli ke Duta'!C50*1.5</f>
        <v>391544.99999999994</v>
      </c>
      <c r="E50" s="8">
        <f>DPR!A151</f>
        <v>148</v>
      </c>
      <c r="F50" s="9" t="str">
        <f>DPR!B151</f>
        <v>JMS 0212</v>
      </c>
      <c r="G50" s="10">
        <f>'Harga Beli ke Duta'!G50*1.5</f>
        <v>307545</v>
      </c>
      <c r="I50" s="8">
        <f>DPR!A251</f>
        <v>248</v>
      </c>
      <c r="J50" s="9" t="str">
        <f>DPR!B251</f>
        <v>JAF 2127  A</v>
      </c>
      <c r="K50" s="10">
        <f>'Harga Beli ke Duta'!K50*1.5</f>
        <v>151515</v>
      </c>
      <c r="M50" s="14"/>
      <c r="N50" s="12"/>
      <c r="O50" s="13"/>
    </row>
    <row r="51" spans="1:15" ht="9.1999999999999993" customHeight="1">
      <c r="A51" s="8">
        <f>DPR!A52</f>
        <v>49</v>
      </c>
      <c r="B51" s="9" t="str">
        <f>DPR!B52</f>
        <v>JIP 1705</v>
      </c>
      <c r="C51" s="10">
        <f>'Harga Beli ke Duta'!C51*1.5</f>
        <v>319515</v>
      </c>
      <c r="E51" s="8">
        <f>DPR!A152</f>
        <v>149</v>
      </c>
      <c r="F51" s="9" t="str">
        <f>DPR!B152</f>
        <v>JMS 0213</v>
      </c>
      <c r="G51" s="10">
        <f>'Harga Beli ke Duta'!G51*1.5</f>
        <v>311325</v>
      </c>
      <c r="I51" s="8">
        <f>DPR!A252</f>
        <v>249</v>
      </c>
      <c r="J51" s="9" t="str">
        <f>DPR!B252</f>
        <v>JAF 2127 B</v>
      </c>
      <c r="K51" s="10">
        <f>'Harga Beli ke Duta'!K51*1.5</f>
        <v>151515</v>
      </c>
      <c r="M51" s="14"/>
      <c r="N51" s="12"/>
      <c r="O51" s="13"/>
    </row>
    <row r="52" spans="1:15" ht="9.1999999999999993" customHeight="1">
      <c r="A52" s="8">
        <f>DPR!A53</f>
        <v>50</v>
      </c>
      <c r="B52" s="9" t="str">
        <f>DPR!B53</f>
        <v>JKH 3110</v>
      </c>
      <c r="C52" s="10">
        <f>'Harga Beli ke Duta'!C52*1.5</f>
        <v>513765</v>
      </c>
      <c r="E52" s="8">
        <f>DPR!A153</f>
        <v>150</v>
      </c>
      <c r="F52" s="9" t="str">
        <f>DPR!B153</f>
        <v>JMS 0227</v>
      </c>
      <c r="G52" s="10">
        <f>'Harga Beli ke Duta'!G52*1.5</f>
        <v>355529.99999999994</v>
      </c>
      <c r="I52" s="8">
        <f>DPR!A253</f>
        <v>250</v>
      </c>
      <c r="J52" s="9" t="str">
        <f>DPR!B253</f>
        <v>JAS 0501</v>
      </c>
      <c r="K52" s="10">
        <f>'Harga Beli ke Duta'!K52*1.5</f>
        <v>180389.99999999997</v>
      </c>
      <c r="M52" s="14"/>
      <c r="N52" s="12"/>
      <c r="O52" s="13"/>
    </row>
    <row r="53" spans="1:15" ht="9.1999999999999993" customHeight="1">
      <c r="A53" s="8">
        <f>DPR!A54</f>
        <v>51</v>
      </c>
      <c r="B53" s="9" t="str">
        <f>DPR!B54</f>
        <v>JKH 3111</v>
      </c>
      <c r="C53" s="10">
        <f>'Harga Beli ke Duta'!C53*1.5</f>
        <v>513765</v>
      </c>
      <c r="E53" s="8">
        <f>DPR!A154</f>
        <v>151</v>
      </c>
      <c r="F53" s="9" t="str">
        <f>DPR!B154</f>
        <v>JMS 0231</v>
      </c>
      <c r="G53" s="10">
        <f>'Harga Beli ke Duta'!G53*1.5</f>
        <v>322560</v>
      </c>
      <c r="I53" s="8">
        <f>DPR!A254</f>
        <v>251</v>
      </c>
      <c r="J53" s="9" t="str">
        <f>DPR!B254</f>
        <v>JAS 0502</v>
      </c>
      <c r="K53" s="10">
        <f>'Harga Beli ke Duta'!K53*1.5</f>
        <v>180389.99999999997</v>
      </c>
      <c r="M53" s="14"/>
      <c r="N53" s="12"/>
      <c r="O53" s="13"/>
    </row>
    <row r="54" spans="1:15" ht="9.1999999999999993" customHeight="1">
      <c r="A54" s="8">
        <f>DPR!A55</f>
        <v>52</v>
      </c>
      <c r="B54" s="9" t="str">
        <f>DPR!B55</f>
        <v>JKH 3112</v>
      </c>
      <c r="C54" s="10">
        <f>'Harga Beli ke Duta'!C54*1.5</f>
        <v>513765</v>
      </c>
      <c r="E54" s="8">
        <f>DPR!A155</f>
        <v>152</v>
      </c>
      <c r="F54" s="9" t="str">
        <f>DPR!B155</f>
        <v>JMS 0230</v>
      </c>
      <c r="G54" s="10">
        <f>'Harga Beli ke Duta'!G54*1.5</f>
        <v>288750</v>
      </c>
      <c r="I54" s="8">
        <f>DPR!A255</f>
        <v>252</v>
      </c>
      <c r="J54" s="9" t="str">
        <f>DPR!B255</f>
        <v>JAS 0503</v>
      </c>
      <c r="K54" s="10">
        <f>'Harga Beli ke Duta'!K54*1.5</f>
        <v>125685</v>
      </c>
      <c r="M54" s="14"/>
      <c r="N54" s="12"/>
      <c r="O54" s="13"/>
    </row>
    <row r="55" spans="1:15" ht="9.1999999999999993" customHeight="1">
      <c r="A55" s="8">
        <f>DPR!A56</f>
        <v>53</v>
      </c>
      <c r="B55" s="9" t="str">
        <f>DPR!B56</f>
        <v>JKH 3125</v>
      </c>
      <c r="C55" s="10">
        <f>'Harga Beli ke Duta'!C55*1.5</f>
        <v>536340</v>
      </c>
      <c r="E55" s="8">
        <f>DPR!A156</f>
        <v>153</v>
      </c>
      <c r="F55" s="9" t="str">
        <f>DPR!B156</f>
        <v>JK 5419</v>
      </c>
      <c r="G55" s="10">
        <f>'Harga Beli ke Duta'!G55*1.5</f>
        <v>343560</v>
      </c>
      <c r="I55" s="8">
        <f>DPR!A256</f>
        <v>253</v>
      </c>
      <c r="J55" s="9" t="str">
        <f>DPR!B256</f>
        <v>JDD 1502</v>
      </c>
      <c r="K55" s="10">
        <f>'Harga Beli ke Duta'!K55*1.5</f>
        <v>144795</v>
      </c>
      <c r="M55" s="14"/>
      <c r="N55" s="12"/>
      <c r="O55" s="13"/>
    </row>
    <row r="56" spans="1:15" ht="9.1999999999999993" customHeight="1">
      <c r="A56" s="8">
        <f>DPR!A57</f>
        <v>54</v>
      </c>
      <c r="B56" s="9" t="str">
        <f>DPR!B57</f>
        <v>JRH 5805</v>
      </c>
      <c r="C56" s="10">
        <f>'Harga Beli ke Duta'!C56*1.5</f>
        <v>210000</v>
      </c>
      <c r="E56" s="8">
        <f>DPR!A157</f>
        <v>154</v>
      </c>
      <c r="F56" s="9" t="str">
        <f>DPR!B157</f>
        <v>JMS 0204</v>
      </c>
      <c r="G56" s="10">
        <f>'Harga Beli ke Duta'!G56*1.5</f>
        <v>331590</v>
      </c>
      <c r="I56" s="8">
        <f>DPR!A257</f>
        <v>254</v>
      </c>
      <c r="J56" s="9" t="str">
        <f>DPR!B257</f>
        <v>JGN 3408</v>
      </c>
      <c r="K56" s="10">
        <f>'Harga Beli ke Duta'!K56*1.5</f>
        <v>165060</v>
      </c>
      <c r="M56" s="14"/>
      <c r="N56" s="12"/>
      <c r="O56" s="13"/>
    </row>
    <row r="57" spans="1:15" ht="9.1999999999999993" customHeight="1">
      <c r="A57" s="8">
        <f>DPR!A58</f>
        <v>55</v>
      </c>
      <c r="B57" s="9" t="str">
        <f>DPR!B58</f>
        <v>JWY 0301</v>
      </c>
      <c r="C57" s="10">
        <f>'Harga Beli ke Duta'!C57*1.5</f>
        <v>412545</v>
      </c>
      <c r="E57" s="8">
        <f>DPR!A158</f>
        <v>155</v>
      </c>
      <c r="F57" s="9" t="str">
        <f>DPR!B158</f>
        <v>JIP 1711</v>
      </c>
      <c r="G57" s="10">
        <f>'Harga Beli ke Duta'!G57*1.5</f>
        <v>223545</v>
      </c>
      <c r="I57" s="8">
        <f>DPR!A258</f>
        <v>255</v>
      </c>
      <c r="J57" s="9" t="str">
        <f>DPR!B258</f>
        <v>JLN 1915</v>
      </c>
      <c r="K57" s="10">
        <f>'Harga Beli ke Duta'!K57*1.5</f>
        <v>248325</v>
      </c>
      <c r="M57" s="14"/>
      <c r="N57" s="12"/>
      <c r="O57" s="13"/>
    </row>
    <row r="58" spans="1:15" ht="9.1999999999999993" customHeight="1">
      <c r="A58" s="8">
        <f>DPR!A59</f>
        <v>56</v>
      </c>
      <c r="B58" s="9" t="str">
        <f>DPR!B59</f>
        <v>JWY 0302</v>
      </c>
      <c r="C58" s="10">
        <f>'Harga Beli ke Duta'!C58*1.5</f>
        <v>412545</v>
      </c>
      <c r="E58" s="8">
        <f>DPR!A159</f>
        <v>156</v>
      </c>
      <c r="F58" s="9" t="str">
        <f>DPR!B159</f>
        <v>JMS 0232</v>
      </c>
      <c r="G58" s="10">
        <f>'Harga Beli ke Duta'!G58*1.5</f>
        <v>322560</v>
      </c>
      <c r="I58" s="8">
        <f>DPR!A259</f>
        <v>256</v>
      </c>
      <c r="J58" s="9" t="str">
        <f>DPR!B259</f>
        <v>JSP 2511</v>
      </c>
      <c r="K58" s="10">
        <f>'Harga Beli ke Duta'!K58*1.5</f>
        <v>165060</v>
      </c>
      <c r="M58" s="14"/>
      <c r="N58" s="12"/>
      <c r="O58" s="13"/>
    </row>
    <row r="59" spans="1:15" ht="9.1999999999999993" customHeight="1">
      <c r="A59" s="8">
        <f>DPR!A60</f>
        <v>57</v>
      </c>
      <c r="B59" s="9" t="str">
        <f>DPR!B60</f>
        <v>JAR 0135</v>
      </c>
      <c r="C59" s="10">
        <f>'Harga Beli ke Duta'!C59*1.5</f>
        <v>423780</v>
      </c>
      <c r="E59" s="8">
        <f>DPR!A160</f>
        <v>157</v>
      </c>
      <c r="F59" s="9" t="str">
        <f>DPR!B160</f>
        <v>JMS 0224</v>
      </c>
      <c r="G59" s="10">
        <f>'Harga Beli ke Duta'!G59*1.5</f>
        <v>307545</v>
      </c>
      <c r="I59" s="8">
        <f>DPR!A260</f>
        <v>257</v>
      </c>
      <c r="J59" s="9" t="str">
        <f>DPR!B260</f>
        <v>JLN 1914</v>
      </c>
      <c r="K59" s="10">
        <f>'Harga Beli ke Duta'!K59*1.5</f>
        <v>248325</v>
      </c>
      <c r="M59" s="14"/>
      <c r="N59" s="12"/>
      <c r="O59" s="13"/>
    </row>
    <row r="60" spans="1:15" ht="9.1999999999999993" customHeight="1">
      <c r="A60" s="8">
        <f>DPR!A61</f>
        <v>58</v>
      </c>
      <c r="B60" s="9" t="str">
        <f>DPR!B61</f>
        <v>JK 5405</v>
      </c>
      <c r="C60" s="10">
        <f>'Harga Beli ke Duta'!C60*1.5</f>
        <v>451500</v>
      </c>
      <c r="E60" s="8">
        <f>DPR!A161</f>
        <v>158</v>
      </c>
      <c r="F60" s="9" t="str">
        <f>DPR!B161</f>
        <v>JK 5423</v>
      </c>
      <c r="G60" s="10">
        <f>'Harga Beli ke Duta'!G60*1.5</f>
        <v>343560</v>
      </c>
      <c r="I60" s="8">
        <f>DPR!A261</f>
        <v>258</v>
      </c>
      <c r="J60" s="9" t="str">
        <f>DPR!B261</f>
        <v>JGN 3409</v>
      </c>
      <c r="K60" s="10">
        <f>'Harga Beli ke Duta'!K60*1.5</f>
        <v>148155</v>
      </c>
      <c r="M60" s="14"/>
      <c r="N60" s="12"/>
      <c r="O60" s="13"/>
    </row>
    <row r="61" spans="1:15" ht="9.1999999999999993" customHeight="1">
      <c r="A61" s="8">
        <f>DPR!A62</f>
        <v>59</v>
      </c>
      <c r="B61" s="9" t="str">
        <f>DPR!B62</f>
        <v>JKH 3115</v>
      </c>
      <c r="C61" s="10">
        <f>'Harga Beli ke Duta'!C61*1.5</f>
        <v>457590</v>
      </c>
      <c r="E61" s="8">
        <f>DPR!A162</f>
        <v>159</v>
      </c>
      <c r="F61" s="9" t="str">
        <f>DPR!B162</f>
        <v>JMS 0225</v>
      </c>
      <c r="G61" s="10">
        <f>'Harga Beli ke Duta'!G61*1.5</f>
        <v>331590</v>
      </c>
      <c r="I61" s="8">
        <f>DPR!A262</f>
        <v>259</v>
      </c>
      <c r="J61" s="9" t="str">
        <f>DPR!B262</f>
        <v>JSC 1606</v>
      </c>
      <c r="K61" s="10">
        <f>'Harga Beli ke Duta'!K61*1.5</f>
        <v>120015</v>
      </c>
      <c r="M61" s="14"/>
      <c r="N61" s="12"/>
      <c r="O61" s="13"/>
    </row>
    <row r="62" spans="1:15" ht="9.1999999999999993" customHeight="1">
      <c r="A62" s="8">
        <f>DPR!A63</f>
        <v>60</v>
      </c>
      <c r="B62" s="9" t="str">
        <f>DPR!B63</f>
        <v>JWY 0319</v>
      </c>
      <c r="C62" s="10">
        <f>'Harga Beli ke Duta'!C62*1.5</f>
        <v>468825</v>
      </c>
      <c r="E62" s="8">
        <f>DPR!A163</f>
        <v>160</v>
      </c>
      <c r="F62" s="9" t="str">
        <f>DPR!B163</f>
        <v>JMS 0226</v>
      </c>
      <c r="G62" s="10">
        <f>'Harga Beli ke Duta'!G62*1.5</f>
        <v>307545</v>
      </c>
      <c r="I62" s="8">
        <f>DPR!A263</f>
        <v>260</v>
      </c>
      <c r="J62" s="9" t="str">
        <f>DPR!B263</f>
        <v>JSN 1213</v>
      </c>
      <c r="K62" s="10">
        <f>'Harga Beli ke Duta'!K62*1.5</f>
        <v>131250</v>
      </c>
      <c r="M62" s="14"/>
      <c r="N62" s="12"/>
      <c r="O62" s="13"/>
    </row>
    <row r="63" spans="1:15" ht="9.1999999999999993" customHeight="1">
      <c r="A63" s="8">
        <f>DPR!A64</f>
        <v>61</v>
      </c>
      <c r="B63" s="9" t="str">
        <f>DPR!B64</f>
        <v>JWY 0321</v>
      </c>
      <c r="C63" s="10">
        <f>'Harga Beli ke Duta'!C63*1.5</f>
        <v>468825</v>
      </c>
      <c r="E63" s="8">
        <f>DPR!A164</f>
        <v>161</v>
      </c>
      <c r="F63" s="9" t="str">
        <f>DPR!B164</f>
        <v>JMS 0205</v>
      </c>
      <c r="G63" s="10">
        <f>'Harga Beli ke Duta'!G63*1.5</f>
        <v>331590</v>
      </c>
      <c r="I63" s="8">
        <f>DPR!A264</f>
        <v>261</v>
      </c>
      <c r="J63" s="9" t="str">
        <f>DPR!B264</f>
        <v>JSN 1212</v>
      </c>
      <c r="K63" s="10">
        <f>'Harga Beli ke Duta'!K63*1.5</f>
        <v>134715</v>
      </c>
      <c r="M63" s="14"/>
      <c r="N63" s="12"/>
      <c r="O63" s="13"/>
    </row>
    <row r="64" spans="1:15" ht="9.1999999999999993" customHeight="1">
      <c r="A64" s="8">
        <f>DPR!A65</f>
        <v>62</v>
      </c>
      <c r="B64" s="9" t="str">
        <f>DPR!B65</f>
        <v>JAR 0134</v>
      </c>
      <c r="C64" s="10">
        <f>'Harga Beli ke Duta'!C64*1.5</f>
        <v>423780</v>
      </c>
      <c r="E64" s="8">
        <f>DPR!A165</f>
        <v>162</v>
      </c>
      <c r="F64" s="9" t="str">
        <f>DPR!B165</f>
        <v>JLX 4103</v>
      </c>
      <c r="G64" s="10">
        <f>'Harga Beli ke Duta'!G64*1.5</f>
        <v>343560</v>
      </c>
      <c r="I64" s="8">
        <f>DPR!A265</f>
        <v>262</v>
      </c>
      <c r="J64" s="9" t="str">
        <f>DPR!B265</f>
        <v>JSN 1214</v>
      </c>
      <c r="K64" s="10">
        <f>'Harga Beli ke Duta'!K64*1.5</f>
        <v>131250</v>
      </c>
      <c r="M64" s="14"/>
      <c r="N64" s="12"/>
      <c r="O64" s="13"/>
    </row>
    <row r="65" spans="1:15" ht="9.1999999999999993" customHeight="1">
      <c r="A65" s="8">
        <f>DPR!A66</f>
        <v>63</v>
      </c>
      <c r="B65" s="9" t="str">
        <f>DPR!B66</f>
        <v>JOP 2402</v>
      </c>
      <c r="C65" s="10">
        <f>'Harga Beli ke Duta'!C65*1.5</f>
        <v>487515</v>
      </c>
      <c r="E65" s="8">
        <f>DPR!A166</f>
        <v>163</v>
      </c>
      <c r="F65" s="9" t="str">
        <f>DPR!B166</f>
        <v>JK 5424</v>
      </c>
      <c r="G65" s="10">
        <f>'Harga Beli ke Duta'!G65*1.5</f>
        <v>343560</v>
      </c>
      <c r="I65" s="8">
        <f>DPR!A266</f>
        <v>263</v>
      </c>
      <c r="J65" s="9" t="str">
        <f>DPR!B266</f>
        <v>JSP 2508</v>
      </c>
      <c r="K65" s="10">
        <f>'Harga Beli ke Duta'!K65*1.5</f>
        <v>165060</v>
      </c>
      <c r="M65" s="14"/>
      <c r="N65" s="12"/>
      <c r="O65" s="13"/>
    </row>
    <row r="66" spans="1:15" ht="9.1999999999999993" customHeight="1">
      <c r="A66" s="8">
        <f>DPR!A67</f>
        <v>64</v>
      </c>
      <c r="B66" s="9" t="str">
        <f>DPR!B67</f>
        <v>JOP 2404</v>
      </c>
      <c r="C66" s="10">
        <f>'Harga Beli ke Duta'!C66*1.5</f>
        <v>475545</v>
      </c>
      <c r="E66" s="8">
        <f>DPR!A167</f>
        <v>164</v>
      </c>
      <c r="F66" s="9" t="str">
        <f>DPR!B167</f>
        <v>JIP 1710</v>
      </c>
      <c r="G66" s="10">
        <f>'Harga Beli ke Duta'!G66*1.5</f>
        <v>223545</v>
      </c>
      <c r="I66" s="8">
        <f>DPR!A267</f>
        <v>264</v>
      </c>
      <c r="J66" s="9" t="str">
        <f>DPR!B267</f>
        <v>JLN 1913</v>
      </c>
      <c r="K66" s="10">
        <f>'Harga Beli ke Duta'!K66*1.5</f>
        <v>248325</v>
      </c>
      <c r="M66" s="14"/>
      <c r="N66" s="12"/>
      <c r="O66" s="13"/>
    </row>
    <row r="67" spans="1:15" ht="9.1999999999999993" customHeight="1">
      <c r="A67" s="8">
        <f>DPR!A68</f>
        <v>65</v>
      </c>
      <c r="B67" s="9" t="str">
        <f>DPR!B68</f>
        <v>JNV 5601</v>
      </c>
      <c r="C67" s="10">
        <f>'Harga Beli ke Duta'!C67*1.5</f>
        <v>401310</v>
      </c>
      <c r="E67" s="8">
        <f>DPR!A168</f>
        <v>165</v>
      </c>
      <c r="F67" s="9" t="str">
        <f>DPR!B168</f>
        <v>JKH 3117</v>
      </c>
      <c r="G67" s="10">
        <f>'Harga Beli ke Duta'!G67*1.5</f>
        <v>340515</v>
      </c>
      <c r="I67" s="8">
        <f>DPR!A268</f>
        <v>265</v>
      </c>
      <c r="J67" s="9" t="str">
        <f>DPR!B268</f>
        <v>JSP 2509</v>
      </c>
      <c r="K67" s="10">
        <f>'Harga Beli ke Duta'!K67*1.5</f>
        <v>187529.99999999997</v>
      </c>
      <c r="M67" s="14"/>
      <c r="N67" s="12"/>
      <c r="O67" s="13"/>
    </row>
    <row r="68" spans="1:15" ht="9.1999999999999993" customHeight="1">
      <c r="A68" s="8">
        <f>DPR!A69</f>
        <v>66</v>
      </c>
      <c r="B68" s="9" t="str">
        <f>DPR!B69</f>
        <v>JNV 5602</v>
      </c>
      <c r="C68" s="10">
        <f>'Harga Beli ke Duta'!C68*1.5</f>
        <v>401310</v>
      </c>
      <c r="E68" s="8">
        <f>DPR!A169</f>
        <v>166</v>
      </c>
      <c r="F68" s="9" t="str">
        <f>DPR!B169</f>
        <v>JKH 3118</v>
      </c>
      <c r="G68" s="10">
        <f>'Harga Beli ke Duta'!G68*1.5</f>
        <v>340515</v>
      </c>
      <c r="I68" s="8">
        <f>DPR!A269</f>
        <v>266</v>
      </c>
      <c r="J68" s="9" t="str">
        <f>DPR!B269</f>
        <v>JSP 2502</v>
      </c>
      <c r="K68" s="10">
        <f>'Harga Beli ke Duta'!K68*1.5</f>
        <v>181964.99999999997</v>
      </c>
      <c r="M68" s="14"/>
      <c r="N68" s="12"/>
      <c r="O68" s="13"/>
    </row>
    <row r="69" spans="1:15" ht="9.1999999999999993" customHeight="1">
      <c r="A69" s="8">
        <f>DPR!A70</f>
        <v>67</v>
      </c>
      <c r="B69" s="9" t="str">
        <f>DPR!B70</f>
        <v>JNV 5604</v>
      </c>
      <c r="C69" s="10">
        <f>'Harga Beli ke Duta'!C69*1.5</f>
        <v>345029.99999999994</v>
      </c>
      <c r="E69" s="8">
        <f>DPR!A170</f>
        <v>167</v>
      </c>
      <c r="F69" s="9" t="str">
        <f>DPR!B170</f>
        <v>JIB 2311</v>
      </c>
      <c r="G69" s="10">
        <f>'Harga Beli ke Duta'!G69*1.5</f>
        <v>174089.99999999997</v>
      </c>
      <c r="I69" s="8">
        <f>DPR!A270</f>
        <v>267</v>
      </c>
      <c r="J69" s="9" t="str">
        <f>DPR!B270</f>
        <v>JSP 2503</v>
      </c>
      <c r="K69" s="10">
        <f>'Harga Beli ke Duta'!K69*1.5</f>
        <v>150360</v>
      </c>
      <c r="M69" s="14"/>
      <c r="N69" s="12"/>
      <c r="O69" s="13"/>
    </row>
    <row r="70" spans="1:15" ht="9.1999999999999993" customHeight="1">
      <c r="A70" s="8">
        <f>DPR!A71</f>
        <v>68</v>
      </c>
      <c r="B70" s="9" t="str">
        <f>DPR!B71</f>
        <v>JHR 3207</v>
      </c>
      <c r="C70" s="10">
        <f>'Harga Beli ke Duta'!C70*1.5</f>
        <v>345029.99999999994</v>
      </c>
      <c r="E70" s="8">
        <f>DPR!A171</f>
        <v>168</v>
      </c>
      <c r="F70" s="9" t="str">
        <f>DPR!B171</f>
        <v>JMS 0214</v>
      </c>
      <c r="G70" s="10">
        <f>'Harga Beli ke Duta'!G70*1.5</f>
        <v>345974.99999999994</v>
      </c>
      <c r="I70" s="8">
        <f>DPR!A271</f>
        <v>268</v>
      </c>
      <c r="J70" s="9" t="str">
        <f>DPR!B271</f>
        <v>JSP 2504</v>
      </c>
      <c r="K70" s="10">
        <f>'Harga Beli ke Duta'!K70*1.5</f>
        <v>136920</v>
      </c>
      <c r="M70" s="14"/>
      <c r="N70" s="12"/>
      <c r="O70" s="13"/>
    </row>
    <row r="71" spans="1:15" ht="9.1999999999999993" customHeight="1">
      <c r="A71" s="8">
        <f>DPR!A72</f>
        <v>69</v>
      </c>
      <c r="B71" s="9" t="str">
        <f>DPR!B72</f>
        <v>JHR 3208</v>
      </c>
      <c r="C71" s="10">
        <f>'Harga Beli ke Duta'!C71*1.5</f>
        <v>367499.99999999994</v>
      </c>
      <c r="E71" s="8">
        <f>DPR!A172</f>
        <v>169</v>
      </c>
      <c r="F71" s="9" t="str">
        <f>DPR!B172</f>
        <v>JMS 0215</v>
      </c>
      <c r="G71" s="10">
        <f>'Harga Beli ke Duta'!G71*1.5</f>
        <v>345974.99999999994</v>
      </c>
      <c r="I71" s="8">
        <f>DPR!A272</f>
        <v>269</v>
      </c>
      <c r="J71" s="9" t="str">
        <f>DPR!B272</f>
        <v>JSP 2506</v>
      </c>
      <c r="K71" s="10">
        <f>'Harga Beli ke Duta'!K71*1.5</f>
        <v>181964.99999999997</v>
      </c>
      <c r="M71" s="14"/>
      <c r="N71" s="12"/>
      <c r="O71" s="13"/>
    </row>
    <row r="72" spans="1:15" ht="9.1999999999999993" customHeight="1">
      <c r="A72" s="8">
        <f>DPR!A73</f>
        <v>70</v>
      </c>
      <c r="B72" s="9" t="str">
        <f>DPR!B73</f>
        <v>JBN 5002</v>
      </c>
      <c r="C72" s="10">
        <f>'Harga Beli ke Duta'!C72*1.5</f>
        <v>343560</v>
      </c>
      <c r="E72" s="8">
        <f>DPR!A173</f>
        <v>170</v>
      </c>
      <c r="F72" s="9" t="str">
        <f>DPR!B173</f>
        <v>JMS 0216</v>
      </c>
      <c r="G72" s="10">
        <f>'Harga Beli ke Duta'!G72*1.5</f>
        <v>283500</v>
      </c>
      <c r="I72" s="8">
        <f>DPR!A273</f>
        <v>270</v>
      </c>
      <c r="J72" s="9" t="str">
        <f>DPR!B273</f>
        <v>JSP 2510</v>
      </c>
      <c r="K72" s="10">
        <f>'Harga Beli ke Duta'!K72*1.5</f>
        <v>187529.99999999997</v>
      </c>
      <c r="M72" s="14"/>
      <c r="N72" s="12"/>
      <c r="O72" s="13"/>
    </row>
    <row r="73" spans="1:15" ht="9.1999999999999993" customHeight="1">
      <c r="A73" s="8">
        <f>DPR!A74</f>
        <v>71</v>
      </c>
      <c r="B73" s="9" t="str">
        <f>DPR!B74</f>
        <v>JBN 5001</v>
      </c>
      <c r="C73" s="10">
        <f>'Harga Beli ke Duta'!C73*1.5</f>
        <v>391544.99999999994</v>
      </c>
      <c r="E73" s="8">
        <f>DPR!A174</f>
        <v>171</v>
      </c>
      <c r="F73" s="9" t="str">
        <f>DPR!B174</f>
        <v>JMS 0217</v>
      </c>
      <c r="G73" s="10">
        <f>'Harga Beli ke Duta'!G73*1.5</f>
        <v>331590</v>
      </c>
      <c r="I73" s="8">
        <f>DPR!A274</f>
        <v>271</v>
      </c>
      <c r="J73" s="9" t="str">
        <f>DPR!B274</f>
        <v>JHD 2403</v>
      </c>
      <c r="K73" s="10">
        <f>'Harga Beli ke Duta'!K73*1.5</f>
        <v>192044.99999999997</v>
      </c>
      <c r="M73" s="14"/>
      <c r="N73" s="12"/>
      <c r="O73" s="13"/>
    </row>
    <row r="74" spans="1:15" ht="9.1999999999999993" customHeight="1">
      <c r="A74" s="8">
        <f>DPR!A75</f>
        <v>72</v>
      </c>
      <c r="B74" s="9" t="str">
        <f>DPR!B75</f>
        <v>JBN 5003</v>
      </c>
      <c r="C74" s="10">
        <f>'Harga Beli ke Duta'!C74*1.5</f>
        <v>343560</v>
      </c>
      <c r="E74" s="8">
        <f>DPR!A175</f>
        <v>172</v>
      </c>
      <c r="F74" s="9" t="str">
        <f>DPR!B175</f>
        <v>JMS 0218</v>
      </c>
      <c r="G74" s="10">
        <f>'Harga Beli ke Duta'!G74*1.5</f>
        <v>345974.99999999994</v>
      </c>
      <c r="I74" s="8">
        <f>DPR!A275</f>
        <v>272</v>
      </c>
      <c r="J74" s="9" t="str">
        <f>DPR!B275</f>
        <v>JMY 4907</v>
      </c>
      <c r="K74" s="10">
        <f>'Harga Beli ke Duta'!K74*1.5</f>
        <v>178499.99999999997</v>
      </c>
      <c r="M74" s="14"/>
      <c r="N74" s="12"/>
      <c r="O74" s="13"/>
    </row>
    <row r="75" spans="1:15" ht="9.1999999999999993" customHeight="1">
      <c r="A75" s="8">
        <f>DPR!A76</f>
        <v>73</v>
      </c>
      <c r="B75" s="9" t="str">
        <f>DPR!B76</f>
        <v>JBN 5004</v>
      </c>
      <c r="C75" s="10">
        <f>'Harga Beli ke Duta'!C75*1.5</f>
        <v>295575</v>
      </c>
      <c r="E75" s="8">
        <f>DPR!A176</f>
        <v>173</v>
      </c>
      <c r="F75" s="9" t="str">
        <f>DPR!B176</f>
        <v>JMS 0219</v>
      </c>
      <c r="G75" s="10">
        <f>'Harga Beli ke Duta'!G75*1.5</f>
        <v>345974.99999999994</v>
      </c>
      <c r="I75" s="8">
        <f>DPR!A276</f>
        <v>273</v>
      </c>
      <c r="J75" s="9" t="str">
        <f>DPR!B276</f>
        <v>JHD 2402</v>
      </c>
      <c r="K75" s="10">
        <f>'Harga Beli ke Duta'!K75*1.5</f>
        <v>192044.99999999997</v>
      </c>
      <c r="M75" s="14"/>
      <c r="N75" s="12"/>
      <c r="O75" s="13"/>
    </row>
    <row r="76" spans="1:15" ht="9.1999999999999993" customHeight="1">
      <c r="A76" s="8">
        <f>DPR!A77</f>
        <v>74</v>
      </c>
      <c r="B76" s="9" t="str">
        <f>DPR!B77</f>
        <v>JSM 2905</v>
      </c>
      <c r="C76" s="10">
        <f>'Harga Beli ke Duta'!C76*1.5</f>
        <v>367499.99999999994</v>
      </c>
      <c r="E76" s="8">
        <f>DPR!A177</f>
        <v>174</v>
      </c>
      <c r="F76" s="9" t="str">
        <f>DPR!B177</f>
        <v>JMS 0220</v>
      </c>
      <c r="G76" s="10">
        <f>'Harga Beli ke Duta'!G76*1.5</f>
        <v>312375</v>
      </c>
      <c r="I76" s="8">
        <f>DPR!A277</f>
        <v>274</v>
      </c>
      <c r="J76" s="9" t="str">
        <f>DPR!B277</f>
        <v>JHD 2401</v>
      </c>
      <c r="K76" s="10">
        <f>'Harga Beli ke Duta'!K76*1.5</f>
        <v>192044.99999999997</v>
      </c>
      <c r="M76" s="14"/>
      <c r="N76" s="12"/>
      <c r="O76" s="13"/>
    </row>
    <row r="77" spans="1:15" ht="9.1999999999999993" customHeight="1">
      <c r="A77" s="8">
        <f>DPR!A78</f>
        <v>75</v>
      </c>
      <c r="B77" s="9" t="str">
        <f>DPR!B78</f>
        <v>JSM 2906</v>
      </c>
      <c r="C77" s="10">
        <f>'Harga Beli ke Duta'!C77*1.5</f>
        <v>367499.99999999994</v>
      </c>
      <c r="E77" s="8">
        <f>DPR!A178</f>
        <v>175</v>
      </c>
      <c r="F77" s="9" t="str">
        <f>DPR!B178</f>
        <v>JK 5420</v>
      </c>
      <c r="G77" s="10">
        <f>'Harga Beli ke Duta'!G77*1.5</f>
        <v>343560</v>
      </c>
      <c r="I77" s="8">
        <f>DPR!A278</f>
        <v>275</v>
      </c>
      <c r="J77" s="9" t="str">
        <f>DPR!B278</f>
        <v>JLN 1912</v>
      </c>
      <c r="K77" s="10">
        <f>'Harga Beli ke Duta'!K77*1.5</f>
        <v>224700</v>
      </c>
      <c r="M77" s="14"/>
      <c r="N77" s="12"/>
      <c r="O77" s="13"/>
    </row>
    <row r="78" spans="1:15" ht="9.1999999999999993" customHeight="1">
      <c r="A78" s="8">
        <f>DPR!A79</f>
        <v>76</v>
      </c>
      <c r="B78" s="9" t="str">
        <f>DPR!B79</f>
        <v>JSM 2907</v>
      </c>
      <c r="C78" s="10">
        <f>'Harga Beli ke Duta'!C78*1.5</f>
        <v>367499.99999999994</v>
      </c>
      <c r="E78" s="8">
        <f>DPR!A179</f>
        <v>176</v>
      </c>
      <c r="F78" s="9" t="str">
        <f>DPR!B179</f>
        <v>JK 5421</v>
      </c>
      <c r="G78" s="10">
        <f>'Harga Beli ke Duta'!G78*1.5</f>
        <v>343560</v>
      </c>
      <c r="I78" s="8">
        <f>DPR!A279</f>
        <v>276</v>
      </c>
      <c r="J78" s="9" t="str">
        <f>DPR!B279</f>
        <v>JSD 3713</v>
      </c>
      <c r="K78" s="10">
        <f>'Harga Beli ke Duta'!K78*1.5</f>
        <v>198765</v>
      </c>
      <c r="M78" s="14"/>
      <c r="N78" s="12"/>
      <c r="O78" s="13"/>
    </row>
    <row r="79" spans="1:15" ht="9.1999999999999993" customHeight="1">
      <c r="A79" s="8">
        <f>DPR!A80</f>
        <v>77</v>
      </c>
      <c r="B79" s="9" t="str">
        <f>DPR!B80</f>
        <v>JSM 2908</v>
      </c>
      <c r="C79" s="10">
        <f>'Harga Beli ke Duta'!C79*1.5</f>
        <v>311325</v>
      </c>
      <c r="E79" s="8">
        <f>DPR!A180</f>
        <v>177</v>
      </c>
      <c r="F79" s="9" t="str">
        <f>DPR!B180</f>
        <v>JK 5422</v>
      </c>
      <c r="G79" s="10">
        <f>'Harga Beli ke Duta'!G79*1.5</f>
        <v>343560</v>
      </c>
      <c r="I79" s="8">
        <f>DPR!A280</f>
        <v>277</v>
      </c>
      <c r="J79" s="9" t="str">
        <f>DPR!B280</f>
        <v>JSD 3714</v>
      </c>
      <c r="K79" s="10">
        <f>'Harga Beli ke Duta'!K79*1.5</f>
        <v>187529.99999999997</v>
      </c>
      <c r="M79" s="14"/>
      <c r="N79" s="12"/>
      <c r="O79" s="13"/>
    </row>
    <row r="80" spans="1:15" ht="9.1999999999999993" customHeight="1">
      <c r="A80" s="8">
        <f>DPR!A81</f>
        <v>78</v>
      </c>
      <c r="B80" s="9" t="str">
        <f>DPR!B81</f>
        <v>JHR 3209</v>
      </c>
      <c r="C80" s="10">
        <f>'Harga Beli ke Duta'!C80*1.5</f>
        <v>361934.99999999994</v>
      </c>
      <c r="E80" s="8">
        <f>DPR!A181</f>
        <v>178</v>
      </c>
      <c r="F80" s="9" t="str">
        <f>DPR!B181</f>
        <v>JIB 2306</v>
      </c>
      <c r="G80" s="10">
        <f>'Harga Beli ke Duta'!G80*1.5</f>
        <v>161175</v>
      </c>
      <c r="I80" s="8">
        <f>DPR!A281</f>
        <v>278</v>
      </c>
      <c r="J80" s="9" t="str">
        <f>DPR!B281</f>
        <v>JSD 3715</v>
      </c>
      <c r="K80" s="10">
        <f>'Harga Beli ke Duta'!K80*1.5</f>
        <v>187529.99999999997</v>
      </c>
      <c r="M80" s="14"/>
      <c r="N80" s="12"/>
      <c r="O80" s="13"/>
    </row>
    <row r="81" spans="1:15" ht="9.1999999999999993" customHeight="1">
      <c r="A81" s="8">
        <f>DPR!A82</f>
        <v>79</v>
      </c>
      <c r="B81" s="9" t="str">
        <f>DPR!B82</f>
        <v>JHR 3210</v>
      </c>
      <c r="C81" s="10">
        <f>'Harga Beli ke Duta'!C81*1.5</f>
        <v>361934.99999999994</v>
      </c>
      <c r="E81" s="8">
        <f>DPR!A182</f>
        <v>179</v>
      </c>
      <c r="F81" s="9" t="str">
        <f>DPR!B182</f>
        <v>JIB 2312</v>
      </c>
      <c r="G81" s="10">
        <f>'Harga Beli ke Duta'!G81*1.5</f>
        <v>174089.99999999997</v>
      </c>
      <c r="I81" s="8">
        <f>DPR!A282</f>
        <v>279</v>
      </c>
      <c r="J81" s="9" t="str">
        <f>DPR!B282</f>
        <v>JSD 3702</v>
      </c>
      <c r="K81" s="10">
        <f>'Harga Beli ke Duta'!K81*1.5</f>
        <v>180389.99999999997</v>
      </c>
      <c r="M81" s="14"/>
      <c r="N81" s="12"/>
      <c r="O81" s="13"/>
    </row>
    <row r="82" spans="1:15" ht="9.1999999999999993" customHeight="1">
      <c r="A82" s="8">
        <f>DPR!A83</f>
        <v>80</v>
      </c>
      <c r="B82" s="9" t="str">
        <f>DPR!B83</f>
        <v>JKV 0401</v>
      </c>
      <c r="C82" s="10">
        <f>'Harga Beli ke Duta'!C82*1.5</f>
        <v>712949.99999999988</v>
      </c>
      <c r="E82" s="8">
        <f>DPR!A183</f>
        <v>180</v>
      </c>
      <c r="F82" s="9" t="str">
        <f>DPR!B183</f>
        <v>JIB 2313</v>
      </c>
      <c r="G82" s="10">
        <f>'Harga Beli ke Duta'!G82*1.5</f>
        <v>174089.99999999997</v>
      </c>
      <c r="I82" s="8">
        <f>DPR!A283</f>
        <v>280</v>
      </c>
      <c r="J82" s="9" t="str">
        <f>DPR!B283</f>
        <v>JSD 3712</v>
      </c>
      <c r="K82" s="10">
        <f>'Harga Beli ke Duta'!K82*1.5</f>
        <v>175559.99999999997</v>
      </c>
      <c r="M82" s="14"/>
      <c r="N82" s="12"/>
      <c r="O82" s="13"/>
    </row>
    <row r="83" spans="1:15" ht="9.1999999999999993" customHeight="1">
      <c r="A83" s="8">
        <f>DPR!A84</f>
        <v>81</v>
      </c>
      <c r="B83" s="9" t="str">
        <f>DPR!B84</f>
        <v>JIN 4501</v>
      </c>
      <c r="C83" s="10">
        <f>'Harga Beli ke Duta'!C83*1.5</f>
        <v>539070</v>
      </c>
      <c r="E83" s="8">
        <f>DPR!A184</f>
        <v>181</v>
      </c>
      <c r="F83" s="9" t="str">
        <f>DPR!B184</f>
        <v>JIB 2301</v>
      </c>
      <c r="G83" s="10">
        <f>'Harga Beli ke Duta'!G83*1.5</f>
        <v>185114.99999999997</v>
      </c>
      <c r="I83" s="8">
        <f>DPR!A284</f>
        <v>281</v>
      </c>
      <c r="J83" s="9" t="str">
        <f>DPR!B284</f>
        <v>JMY 4901</v>
      </c>
      <c r="K83" s="10">
        <f>'Harga Beli ke Duta'!K83*1.5</f>
        <v>189944.99999999997</v>
      </c>
      <c r="M83" s="14"/>
      <c r="N83" s="12"/>
      <c r="O83" s="13"/>
    </row>
    <row r="84" spans="1:15" ht="9.1999999999999993" customHeight="1">
      <c r="A84" s="8">
        <f>DPR!A85</f>
        <v>82</v>
      </c>
      <c r="B84" s="9" t="str">
        <f>DPR!B85</f>
        <v>JIN 4503</v>
      </c>
      <c r="C84" s="10">
        <f>'Harga Beli ke Duta'!C84*1.5</f>
        <v>409185</v>
      </c>
      <c r="E84" s="8">
        <f>DPR!A185</f>
        <v>182</v>
      </c>
      <c r="F84" s="9" t="str">
        <f>DPR!B185</f>
        <v>JIB 2302</v>
      </c>
      <c r="G84" s="10">
        <f>'Harga Beli ke Duta'!G84*1.5</f>
        <v>144795</v>
      </c>
      <c r="I84" s="8">
        <f>DPR!A285</f>
        <v>282</v>
      </c>
      <c r="J84" s="9" t="str">
        <f>DPR!B285</f>
        <v>JMY 4904</v>
      </c>
      <c r="K84" s="10">
        <f>'Harga Beli ke Duta'!K84*1.5</f>
        <v>178499.99999999997</v>
      </c>
      <c r="M84" s="14"/>
      <c r="N84" s="12"/>
      <c r="O84" s="13"/>
    </row>
    <row r="85" spans="1:15" ht="9.1999999999999993" customHeight="1">
      <c r="A85" s="8">
        <f>DPR!A86</f>
        <v>83</v>
      </c>
      <c r="B85" s="9" t="str">
        <f>DPR!B86</f>
        <v>JSM 2903</v>
      </c>
      <c r="C85" s="10">
        <f>'Harga Beli ke Duta'!C85*1.5</f>
        <v>322560</v>
      </c>
      <c r="E85" s="8">
        <f>DPR!A186</f>
        <v>183</v>
      </c>
      <c r="F85" s="9" t="str">
        <f>DPR!B186</f>
        <v>JIB 2309</v>
      </c>
      <c r="G85" s="10">
        <f>'Harga Beli ke Duta'!G85*1.5</f>
        <v>149310</v>
      </c>
      <c r="I85" s="8">
        <f>DPR!A286</f>
        <v>283</v>
      </c>
      <c r="J85" s="9" t="str">
        <f>DPR!B286</f>
        <v>JSD 3704</v>
      </c>
      <c r="K85" s="10">
        <f>'Harga Beli ke Duta'!K85*1.5</f>
        <v>169575</v>
      </c>
      <c r="M85" s="14"/>
      <c r="N85" s="12"/>
      <c r="O85" s="13"/>
    </row>
    <row r="86" spans="1:15" ht="9.1999999999999993" customHeight="1">
      <c r="A86" s="8">
        <f>DPR!A87</f>
        <v>84</v>
      </c>
      <c r="B86" s="9" t="str">
        <f>DPR!B87</f>
        <v>JKV 0403</v>
      </c>
      <c r="C86" s="10">
        <f>'Harga Beli ke Duta'!C86*1.5</f>
        <v>440685</v>
      </c>
      <c r="E86" s="8">
        <f>DPR!A187</f>
        <v>184</v>
      </c>
      <c r="F86" s="9" t="str">
        <f>DPR!B187</f>
        <v>JIB 2310</v>
      </c>
      <c r="G86" s="10">
        <f>'Harga Beli ke Duta'!G86*1.5</f>
        <v>193199.99999999997</v>
      </c>
      <c r="I86" s="8">
        <f>DPR!A287</f>
        <v>284</v>
      </c>
      <c r="J86" s="9" t="str">
        <f>DPR!B287</f>
        <v>JUG 1801</v>
      </c>
      <c r="K86" s="10">
        <f>'Harga Beli ke Duta'!K86*1.5</f>
        <v>176294.99999999997</v>
      </c>
      <c r="M86" s="14"/>
      <c r="N86" s="12"/>
      <c r="O86" s="13"/>
    </row>
    <row r="87" spans="1:15" ht="9.1999999999999993" customHeight="1">
      <c r="A87" s="8">
        <f>DPR!A88</f>
        <v>85</v>
      </c>
      <c r="B87" s="9" t="str">
        <f>DPR!B88</f>
        <v>JKV 0402</v>
      </c>
      <c r="C87" s="10">
        <f>'Harga Beli ke Duta'!C87*1.5</f>
        <v>440685</v>
      </c>
      <c r="E87" s="8">
        <f>DPR!A188</f>
        <v>185</v>
      </c>
      <c r="F87" s="9" t="str">
        <f>DPR!B188</f>
        <v>JIP 1712</v>
      </c>
      <c r="G87" s="10">
        <f>'Harga Beli ke Duta'!G87*1.5</f>
        <v>223545</v>
      </c>
      <c r="I87" s="8">
        <f>DPR!A288</f>
        <v>285</v>
      </c>
      <c r="J87" s="9" t="str">
        <f>DPR!B288</f>
        <v>JUG 1802</v>
      </c>
      <c r="K87" s="10">
        <f>'Harga Beli ke Duta'!K87*1.5</f>
        <v>176294.99999999997</v>
      </c>
      <c r="M87" s="14"/>
      <c r="N87" s="12"/>
      <c r="O87" s="13"/>
    </row>
    <row r="88" spans="1:15" ht="9.1999999999999993" customHeight="1">
      <c r="A88" s="8">
        <f>DPR!A89</f>
        <v>86</v>
      </c>
      <c r="B88" s="9" t="str">
        <f>DPR!B89</f>
        <v>JKV 0404</v>
      </c>
      <c r="C88" s="10">
        <f>'Harga Beli ke Duta'!C88*1.5</f>
        <v>453075</v>
      </c>
      <c r="E88" s="8">
        <f>DPR!A189</f>
        <v>186</v>
      </c>
      <c r="F88" s="9" t="str">
        <f>DPR!B189</f>
        <v>JK 5426</v>
      </c>
      <c r="G88" s="10">
        <f>'Harga Beli ke Duta'!G88*1.5</f>
        <v>319515</v>
      </c>
      <c r="I88" s="8">
        <f>DPR!A289</f>
        <v>286</v>
      </c>
      <c r="J88" s="9" t="str">
        <f>DPR!B289</f>
        <v>JUG 1803</v>
      </c>
      <c r="K88" s="10">
        <f>'Harga Beli ke Duta'!K88*1.5</f>
        <v>176294.99999999997</v>
      </c>
      <c r="M88" s="14"/>
      <c r="N88" s="12"/>
      <c r="O88" s="13"/>
    </row>
    <row r="89" spans="1:15" ht="9.1999999999999993" customHeight="1">
      <c r="A89" s="8">
        <f>DPR!A90</f>
        <v>87</v>
      </c>
      <c r="B89" s="9" t="str">
        <f>DPR!B90</f>
        <v>JRI 0807</v>
      </c>
      <c r="C89" s="10">
        <f>'Harga Beli ke Duta'!C89*1.5</f>
        <v>271530</v>
      </c>
      <c r="E89" s="8">
        <f>DPR!A190</f>
        <v>187</v>
      </c>
      <c r="F89" s="9" t="str">
        <f>DPR!B190</f>
        <v>JK 5427</v>
      </c>
      <c r="G89" s="10">
        <f>'Harga Beli ke Duta'!G89*1.5</f>
        <v>319515</v>
      </c>
      <c r="I89" s="8">
        <f>DPR!A290</f>
        <v>287</v>
      </c>
      <c r="J89" s="9" t="str">
        <f>DPR!B290</f>
        <v>JIY 0603</v>
      </c>
      <c r="K89" s="10">
        <f>'Harga Beli ke Duta'!K89*1.5</f>
        <v>153825</v>
      </c>
      <c r="M89" s="14"/>
      <c r="N89" s="12"/>
      <c r="O89" s="13"/>
    </row>
    <row r="90" spans="1:15" ht="9.1999999999999993" customHeight="1">
      <c r="A90" s="8">
        <f>DPR!A91</f>
        <v>88</v>
      </c>
      <c r="B90" s="9" t="str">
        <f>DPR!B91</f>
        <v>JRI 0808</v>
      </c>
      <c r="C90" s="10">
        <f>'Harga Beli ke Duta'!C90*1.5</f>
        <v>271530</v>
      </c>
      <c r="E90" s="8">
        <f>DPR!A191</f>
        <v>188</v>
      </c>
      <c r="F90" s="9" t="str">
        <f>DPR!B191</f>
        <v>JK 5428</v>
      </c>
      <c r="G90" s="10">
        <f>'Harga Beli ke Duta'!G90*1.5</f>
        <v>319515</v>
      </c>
      <c r="I90" s="8">
        <f>DPR!A291</f>
        <v>288</v>
      </c>
      <c r="J90" s="9" t="str">
        <f>DPR!B291</f>
        <v>JAS 7201</v>
      </c>
      <c r="K90" s="10">
        <f>'Harga Beli ke Duta'!K90*1.5</f>
        <v>129045</v>
      </c>
      <c r="M90" s="14"/>
      <c r="N90" s="12"/>
      <c r="O90" s="13"/>
    </row>
    <row r="91" spans="1:15" ht="9.1999999999999993" customHeight="1">
      <c r="A91" s="8">
        <f>DPR!A92</f>
        <v>89</v>
      </c>
      <c r="B91" s="9" t="str">
        <f>DPR!B92</f>
        <v>JRI 0809</v>
      </c>
      <c r="C91" s="10">
        <f>'Harga Beli ke Duta'!C91*1.5</f>
        <v>271530</v>
      </c>
      <c r="E91" s="8">
        <f>DPR!A192</f>
        <v>189</v>
      </c>
      <c r="F91" s="9" t="str">
        <f>DPR!B192</f>
        <v>JK 5429</v>
      </c>
      <c r="G91" s="10">
        <f>'Harga Beli ke Duta'!G91*1.5</f>
        <v>319515</v>
      </c>
      <c r="I91" s="8">
        <f>DPR!A292</f>
        <v>289</v>
      </c>
      <c r="J91" s="9" t="str">
        <f>DPR!B292</f>
        <v>JIY 0604</v>
      </c>
      <c r="K91" s="10">
        <f>'Harga Beli ke Duta'!K91*1.5</f>
        <v>176294.99999999997</v>
      </c>
      <c r="M91" s="14"/>
      <c r="N91" s="12"/>
      <c r="O91" s="13"/>
    </row>
    <row r="92" spans="1:15" ht="9.1999999999999993" customHeight="1">
      <c r="A92" s="8">
        <f>DPR!A93</f>
        <v>90</v>
      </c>
      <c r="B92" s="9" t="str">
        <f>DPR!B93</f>
        <v>JRI 0812</v>
      </c>
      <c r="C92" s="10">
        <f>'Harga Beli ke Duta'!C92*1.5</f>
        <v>277515</v>
      </c>
      <c r="E92" s="8">
        <f>DPR!A193</f>
        <v>190</v>
      </c>
      <c r="F92" s="9" t="str">
        <f>DPR!B193</f>
        <v>JLN 1909</v>
      </c>
      <c r="G92" s="10">
        <f>'Harga Beli ke Duta'!G92*1.5</f>
        <v>212835</v>
      </c>
      <c r="I92" s="8">
        <f>DPR!A293</f>
        <v>290</v>
      </c>
      <c r="J92" s="9" t="str">
        <f>DPR!B293</f>
        <v>JUD 5501</v>
      </c>
      <c r="K92" s="10">
        <f>'Harga Beli ke Duta'!K92*1.5</f>
        <v>206745</v>
      </c>
      <c r="M92" s="14"/>
      <c r="N92" s="12"/>
      <c r="O92" s="13"/>
    </row>
    <row r="93" spans="1:15" ht="9.1999999999999993" customHeight="1">
      <c r="A93" s="8">
        <f>DPR!A94</f>
        <v>91</v>
      </c>
      <c r="B93" s="9" t="str">
        <f>DPR!B94</f>
        <v>JRI 0813</v>
      </c>
      <c r="C93" s="10">
        <f>'Harga Beli ke Duta'!C93*1.5</f>
        <v>221340</v>
      </c>
      <c r="E93" s="8">
        <f>DPR!A194</f>
        <v>191</v>
      </c>
      <c r="F93" s="9" t="str">
        <f>DPR!B194</f>
        <v>JSM 2909</v>
      </c>
      <c r="G93" s="10">
        <f>'Harga Beli ke Duta'!G93*1.5</f>
        <v>319515</v>
      </c>
      <c r="I93" s="8">
        <f>DPR!A294</f>
        <v>291</v>
      </c>
      <c r="J93" s="9" t="str">
        <f>DPR!B294</f>
        <v>JUD 5503</v>
      </c>
      <c r="K93" s="10">
        <f>'Harga Beli ke Duta'!K93*1.5</f>
        <v>194774.99999999997</v>
      </c>
      <c r="M93" s="14"/>
      <c r="N93" s="12"/>
      <c r="O93" s="13"/>
    </row>
    <row r="94" spans="1:15" ht="9.1999999999999993" customHeight="1">
      <c r="A94" s="8">
        <f>DPR!A95</f>
        <v>92</v>
      </c>
      <c r="B94" s="9" t="str">
        <f>DPR!B95</f>
        <v>JAB 3309</v>
      </c>
      <c r="C94" s="10">
        <f>'Harga Beli ke Duta'!C94*1.5</f>
        <v>187529.99999999997</v>
      </c>
      <c r="E94" s="8">
        <f>DPR!A195</f>
        <v>192</v>
      </c>
      <c r="F94" s="9" t="str">
        <f>DPR!B195</f>
        <v>JSM 2910</v>
      </c>
      <c r="G94" s="10">
        <f>'Harga Beli ke Duta'!G94*1.5</f>
        <v>319515</v>
      </c>
      <c r="I94" s="8">
        <f>DPR!A295</f>
        <v>292</v>
      </c>
      <c r="J94" s="9" t="str">
        <f>DPR!B295</f>
        <v>JUD 5504</v>
      </c>
      <c r="K94" s="10">
        <f>'Harga Beli ke Duta'!K94*1.5</f>
        <v>194774.99999999997</v>
      </c>
      <c r="M94" s="14"/>
      <c r="N94" s="12"/>
      <c r="O94" s="13"/>
    </row>
    <row r="95" spans="1:15" ht="9.1999999999999993" customHeight="1">
      <c r="A95" s="8">
        <f>DPR!A96</f>
        <v>93</v>
      </c>
      <c r="B95" s="9" t="str">
        <f>DPR!B96</f>
        <v>JBK 6802</v>
      </c>
      <c r="C95" s="10">
        <f>'Harga Beli ke Duta'!C95*1.5</f>
        <v>216300</v>
      </c>
      <c r="E95" s="8">
        <f>DPR!A196</f>
        <v>193</v>
      </c>
      <c r="F95" s="9" t="str">
        <f>DPR!B196</f>
        <v>JIP 1713</v>
      </c>
      <c r="G95" s="10">
        <f>'Harga Beli ke Duta'!G95*1.5</f>
        <v>204435</v>
      </c>
      <c r="I95" s="8">
        <f>DPR!A296</f>
        <v>293</v>
      </c>
      <c r="J95" s="9" t="str">
        <f>DPR!B296</f>
        <v>JUD 5505</v>
      </c>
      <c r="K95" s="10">
        <f>'Harga Beli ke Duta'!K95*1.5</f>
        <v>220185</v>
      </c>
      <c r="M95" s="14"/>
      <c r="N95" s="12"/>
      <c r="O95" s="13"/>
    </row>
    <row r="96" spans="1:15" ht="9.1999999999999993" customHeight="1">
      <c r="A96" s="8">
        <f>DPR!A97</f>
        <v>94</v>
      </c>
      <c r="B96" s="9" t="str">
        <f>DPR!B97</f>
        <v>JBK 6803</v>
      </c>
      <c r="C96" s="10">
        <f>'Harga Beli ke Duta'!C96*1.5</f>
        <v>216300</v>
      </c>
      <c r="E96" s="8">
        <f>DPR!A197</f>
        <v>194</v>
      </c>
      <c r="F96" s="9" t="str">
        <f>DPR!B197</f>
        <v>JIP 1714</v>
      </c>
      <c r="G96" s="10">
        <f>'Harga Beli ke Duta'!G96*1.5</f>
        <v>204435</v>
      </c>
      <c r="I96" s="8">
        <f>DPR!A297</f>
        <v>294</v>
      </c>
      <c r="J96" s="9" t="str">
        <f>DPR!B297</f>
        <v>JUD 5506</v>
      </c>
      <c r="K96" s="10">
        <f>'Harga Beli ke Duta'!K96*1.5</f>
        <v>220185</v>
      </c>
      <c r="M96" s="14"/>
      <c r="N96" s="12"/>
      <c r="O96" s="13"/>
    </row>
    <row r="97" spans="1:20" ht="9.1999999999999993" customHeight="1">
      <c r="A97" s="8">
        <f>DPR!A98</f>
        <v>95</v>
      </c>
      <c r="B97" s="9" t="str">
        <f>DPR!B98</f>
        <v>JAB 3303</v>
      </c>
      <c r="C97" s="10">
        <f>'Harga Beli ke Duta'!C97*1.5</f>
        <v>187529.99999999997</v>
      </c>
      <c r="E97" s="8">
        <f>DPR!A198</f>
        <v>195</v>
      </c>
      <c r="F97" s="9" t="str">
        <f>DPR!B198</f>
        <v>JAK 5303</v>
      </c>
      <c r="G97" s="10">
        <f>'Harga Beli ke Duta'!G97*1.5</f>
        <v>439530</v>
      </c>
      <c r="I97" s="8">
        <f>DPR!A298</f>
        <v>295</v>
      </c>
      <c r="J97" s="9" t="str">
        <f>DPR!B298</f>
        <v>TAS 015</v>
      </c>
      <c r="K97" s="10">
        <f>'Harga Beli ke Duta'!K97*1.5</f>
        <v>412545</v>
      </c>
      <c r="M97" s="14"/>
      <c r="N97" s="12"/>
      <c r="O97" s="13"/>
    </row>
    <row r="98" spans="1:20" ht="9.1999999999999993" customHeight="1">
      <c r="A98" s="8">
        <f>DPR!A99</f>
        <v>96</v>
      </c>
      <c r="B98" s="9" t="str">
        <f>DPR!B99</f>
        <v>JAB 3304</v>
      </c>
      <c r="C98" s="10">
        <f>'Harga Beli ke Duta'!C98*1.5</f>
        <v>199500</v>
      </c>
      <c r="E98" s="8">
        <f>DPR!A199</f>
        <v>196</v>
      </c>
      <c r="F98" s="9" t="str">
        <f>DPR!B199</f>
        <v>JAK 5304</v>
      </c>
      <c r="G98" s="10">
        <f>'Harga Beli ke Duta'!G98*1.5</f>
        <v>439530</v>
      </c>
      <c r="I98" s="8">
        <f>DPR!A299</f>
        <v>296</v>
      </c>
      <c r="J98" s="9" t="str">
        <f>DPR!B299</f>
        <v>TAS 016</v>
      </c>
      <c r="K98" s="10">
        <f>'Harga Beli ke Duta'!K98*1.5</f>
        <v>412545</v>
      </c>
      <c r="M98" s="14"/>
      <c r="N98" s="12"/>
      <c r="O98" s="13"/>
    </row>
    <row r="99" spans="1:20" ht="9.1999999999999993" customHeight="1">
      <c r="A99" s="8">
        <f>DPR!A100</f>
        <v>97</v>
      </c>
      <c r="B99" s="9" t="str">
        <f>DPR!B100</f>
        <v>JAB 3305</v>
      </c>
      <c r="C99" s="10">
        <f>'Harga Beli ke Duta'!C99*1.5</f>
        <v>187529.99999999997</v>
      </c>
      <c r="E99" s="8">
        <f>DPR!A200</f>
        <v>197</v>
      </c>
      <c r="F99" s="9" t="str">
        <f>DPR!B200</f>
        <v>JAK 5305</v>
      </c>
      <c r="G99" s="10">
        <f>'Harga Beli ke Duta'!G99*1.5</f>
        <v>367499.99999999994</v>
      </c>
      <c r="I99" s="8">
        <f>DPR!A300</f>
        <v>297</v>
      </c>
      <c r="J99" s="9" t="str">
        <f>DPR!B300</f>
        <v>TAS 017</v>
      </c>
      <c r="K99" s="10">
        <f>'Harga Beli ke Duta'!K99*1.5</f>
        <v>401310</v>
      </c>
      <c r="M99" s="14"/>
      <c r="N99" s="12"/>
      <c r="O99" s="13"/>
    </row>
    <row r="100" spans="1:20" ht="9.1999999999999993" customHeight="1">
      <c r="A100" s="8">
        <f>DPR!A101</f>
        <v>98</v>
      </c>
      <c r="B100" s="9" t="str">
        <f>DPR!B101</f>
        <v>JAB 3306</v>
      </c>
      <c r="C100" s="10">
        <f>'Harga Beli ke Duta'!C100*1.5</f>
        <v>187529.99999999997</v>
      </c>
      <c r="E100" s="8">
        <f>DPR!A201</f>
        <v>198</v>
      </c>
      <c r="F100" s="9" t="str">
        <f>DPR!B201</f>
        <v>JAK 5306</v>
      </c>
      <c r="G100" s="10">
        <f>'Harga Beli ke Duta'!G100*1.5</f>
        <v>412545</v>
      </c>
      <c r="I100" s="8">
        <f>DPR!A301</f>
        <v>298</v>
      </c>
      <c r="J100" s="9" t="str">
        <f>DPR!B301</f>
        <v>TAS 018</v>
      </c>
      <c r="K100" s="10">
        <f>'Harga Beli ke Duta'!K100*1.5</f>
        <v>412545</v>
      </c>
      <c r="M100" s="14"/>
      <c r="N100" s="12"/>
      <c r="O100" s="13"/>
    </row>
    <row r="101" spans="1:20" ht="9.1999999999999993" customHeight="1">
      <c r="A101" s="8">
        <f>DPR!A102</f>
        <v>99</v>
      </c>
      <c r="B101" s="9" t="str">
        <f>DPR!B102</f>
        <v>JCN 7501</v>
      </c>
      <c r="C101" s="10">
        <f>'Harga Beli ke Duta'!C101*1.5</f>
        <v>255045</v>
      </c>
      <c r="E101" s="8">
        <f>DPR!A202</f>
        <v>199</v>
      </c>
      <c r="F101" s="9" t="str">
        <f>DPR!B202</f>
        <v>JAK 5307</v>
      </c>
      <c r="G101" s="10">
        <f>'Harga Beli ke Duta'!G101*1.5</f>
        <v>401310</v>
      </c>
      <c r="I101" s="8">
        <f>DPR!A302</f>
        <v>299</v>
      </c>
      <c r="J101" s="9" t="str">
        <f>DPR!B302</f>
        <v>TAS 019</v>
      </c>
      <c r="K101" s="10">
        <f>'Harga Beli ke Duta'!K101*1.5</f>
        <v>412545</v>
      </c>
      <c r="M101" s="14"/>
      <c r="N101" s="12"/>
      <c r="O101" s="13"/>
    </row>
    <row r="102" spans="1:20" ht="9.1999999999999993" customHeight="1">
      <c r="A102" s="8">
        <f>DPR!A103</f>
        <v>100</v>
      </c>
      <c r="B102" s="9" t="str">
        <f>DPR!B103</f>
        <v>JCN 7502</v>
      </c>
      <c r="C102" s="10">
        <f>'Harga Beli ke Duta'!C102*1.5</f>
        <v>255045</v>
      </c>
      <c r="E102" s="8">
        <f>DPR!A203</f>
        <v>200</v>
      </c>
      <c r="F102" s="9" t="str">
        <f>DPR!B203</f>
        <v>JAK 5308</v>
      </c>
      <c r="G102" s="10">
        <f>'Harga Beli ke Duta'!G102*1.5</f>
        <v>412545</v>
      </c>
      <c r="I102" s="8">
        <f>DPR!A303</f>
        <v>300</v>
      </c>
      <c r="J102" s="9" t="str">
        <f>DPR!B303</f>
        <v>TAS 020</v>
      </c>
      <c r="K102" s="10">
        <f>'Harga Beli ke Duta'!K102*1.5</f>
        <v>412545</v>
      </c>
      <c r="M102" s="14"/>
      <c r="N102" s="12"/>
      <c r="O102" s="13"/>
    </row>
    <row r="103" spans="1:20" s="12" customFormat="1" ht="9.1999999999999993" customHeight="1">
      <c r="A103" s="14"/>
      <c r="C103" s="13"/>
      <c r="E103" s="14"/>
      <c r="G103" s="13"/>
      <c r="I103" s="14"/>
      <c r="K103" s="13"/>
      <c r="M103" s="14"/>
      <c r="O103" s="13"/>
      <c r="Q103" s="15"/>
      <c r="T103" s="16"/>
    </row>
    <row r="104" spans="1:20" s="12" customFormat="1" ht="9.1999999999999993" customHeight="1">
      <c r="A104" s="14"/>
      <c r="C104" s="13"/>
      <c r="E104" s="14"/>
      <c r="G104" s="13"/>
      <c r="I104" s="14"/>
      <c r="K104" s="13"/>
      <c r="M104" s="14"/>
      <c r="O104" s="13"/>
      <c r="Q104" s="15"/>
      <c r="T104" s="16"/>
    </row>
    <row r="105" spans="1:20" s="12" customFormat="1" ht="9.1999999999999993" customHeight="1">
      <c r="A105" s="14"/>
      <c r="C105" s="13"/>
      <c r="E105" s="14"/>
      <c r="G105" s="13"/>
      <c r="I105" s="14"/>
      <c r="K105" s="13"/>
      <c r="M105" s="14"/>
      <c r="O105" s="13"/>
      <c r="Q105" s="15"/>
      <c r="T105" s="16"/>
    </row>
    <row r="106" spans="1:20" s="12" customFormat="1" ht="9.1999999999999993" customHeight="1">
      <c r="A106" s="14"/>
      <c r="C106" s="13"/>
      <c r="E106" s="14"/>
      <c r="G106" s="13"/>
      <c r="I106" s="14"/>
      <c r="K106" s="13"/>
      <c r="M106" s="14"/>
      <c r="O106" s="13"/>
      <c r="Q106" s="15"/>
      <c r="T106" s="16"/>
    </row>
    <row r="107" spans="1:20" ht="9.1999999999999993" customHeight="1">
      <c r="A107" s="14"/>
      <c r="E107" s="14"/>
      <c r="I107" s="14"/>
      <c r="M107" s="14"/>
    </row>
    <row r="108" spans="1:20" ht="9.1999999999999993" customHeight="1">
      <c r="A108" s="14"/>
      <c r="E108" s="14"/>
      <c r="I108" s="14"/>
      <c r="M108" s="14"/>
    </row>
    <row r="109" spans="1:20" ht="9.1999999999999993" customHeight="1">
      <c r="A109" s="14"/>
      <c r="E109" s="14"/>
      <c r="I109" s="14"/>
      <c r="M109" s="14"/>
      <c r="N109" s="12"/>
      <c r="O109" s="13"/>
      <c r="P109" s="12"/>
    </row>
  </sheetData>
  <mergeCells count="1">
    <mergeCell ref="A1:P1"/>
  </mergeCells>
  <pageMargins left="0" right="0" top="0" bottom="0" header="0" footer="0"/>
  <pageSetup paperSize="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09"/>
  <sheetViews>
    <sheetView workbookViewId="0">
      <selection activeCell="O61" sqref="O61"/>
    </sheetView>
  </sheetViews>
  <sheetFormatPr defaultRowHeight="9.1999999999999993" customHeight="1"/>
  <cols>
    <col min="1" max="1" width="3.5703125" style="18" bestFit="1" customWidth="1"/>
    <col min="2" max="2" width="9" style="2" bestFit="1" customWidth="1"/>
    <col min="3" max="3" width="7.42578125" style="17" bestFit="1" customWidth="1"/>
    <col min="4" max="4" width="1.5703125" style="2" customWidth="1"/>
    <col min="5" max="5" width="3.5703125" style="18" bestFit="1" customWidth="1"/>
    <col min="6" max="6" width="7.140625" style="2" bestFit="1" customWidth="1"/>
    <col min="7" max="7" width="7.42578125" style="17" bestFit="1" customWidth="1"/>
    <col min="8" max="8" width="1.7109375" style="2" customWidth="1"/>
    <col min="9" max="9" width="3.5703125" style="18" bestFit="1" customWidth="1"/>
    <col min="10" max="10" width="8.28515625" style="2" bestFit="1" customWidth="1"/>
    <col min="11" max="11" width="7.42578125" style="17" bestFit="1" customWidth="1"/>
    <col min="12" max="12" width="1.140625" style="2" customWidth="1"/>
    <col min="13" max="13" width="3.5703125" style="18" bestFit="1" customWidth="1"/>
    <col min="14" max="14" width="6.5703125" style="2" bestFit="1" customWidth="1"/>
    <col min="15" max="15" width="8.7109375" style="17" bestFit="1" customWidth="1"/>
    <col min="16" max="16" width="1.5703125" style="2" customWidth="1"/>
    <col min="17" max="17" width="7" style="2" bestFit="1" customWidth="1"/>
    <col min="18" max="18" width="6.140625" style="7" bestFit="1" customWidth="1"/>
    <col min="19" max="20" width="9.140625" style="2"/>
    <col min="21" max="21" width="9.140625" style="11"/>
    <col min="22" max="16384" width="9.140625" style="2"/>
  </cols>
  <sheetData>
    <row r="1" spans="1:18" ht="13.5" customHeight="1">
      <c r="A1" s="27" t="str">
        <f>'Harga beli dinaikkan 50%'!A1:P1</f>
        <v>Daftar Harga JK Collection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1"/>
      <c r="R1" s="1"/>
    </row>
    <row r="2" spans="1:18" ht="9.1999999999999993" customHeight="1">
      <c r="A2" s="3" t="s">
        <v>0</v>
      </c>
      <c r="B2" s="3" t="s">
        <v>1</v>
      </c>
      <c r="C2" s="4" t="s">
        <v>2</v>
      </c>
      <c r="D2" s="5"/>
      <c r="E2" s="3" t="s">
        <v>0</v>
      </c>
      <c r="F2" s="3" t="s">
        <v>1</v>
      </c>
      <c r="G2" s="4" t="s">
        <v>2</v>
      </c>
      <c r="H2" s="5"/>
      <c r="I2" s="3" t="s">
        <v>0</v>
      </c>
      <c r="J2" s="3" t="s">
        <v>1</v>
      </c>
      <c r="K2" s="4" t="s">
        <v>2</v>
      </c>
      <c r="L2" s="5"/>
      <c r="M2" s="3" t="s">
        <v>0</v>
      </c>
      <c r="N2" s="3" t="s">
        <v>1</v>
      </c>
      <c r="O2" s="4" t="s">
        <v>2</v>
      </c>
      <c r="P2" s="6"/>
    </row>
    <row r="3" spans="1:18" ht="9.1999999999999993" customHeight="1">
      <c r="A3" s="8">
        <f>DPR!A4</f>
        <v>1</v>
      </c>
      <c r="B3" s="9" t="str">
        <f>DPR!B4</f>
        <v>JAR 0101</v>
      </c>
      <c r="C3" s="10">
        <f>'Harga Beli ke Duta'!C3*2</f>
        <v>576520</v>
      </c>
      <c r="E3" s="8">
        <f>DPR!A104</f>
        <v>101</v>
      </c>
      <c r="F3" s="9" t="str">
        <f>DPR!B104</f>
        <v>JDO 6403</v>
      </c>
      <c r="G3" s="10">
        <f>'Harga Beli ke Duta'!G3*2</f>
        <v>166040</v>
      </c>
      <c r="I3" s="8">
        <f>DPR!A204</f>
        <v>201</v>
      </c>
      <c r="J3" s="9" t="str">
        <f>DPR!B204</f>
        <v>JGN 3407</v>
      </c>
      <c r="K3" s="10">
        <f>'Harga Beli ke Duta'!K3*2</f>
        <v>340060</v>
      </c>
      <c r="M3" s="8">
        <f>DPR!A304</f>
        <v>301</v>
      </c>
      <c r="N3" s="9" t="str">
        <f>DPR!B304</f>
        <v>TAS 021</v>
      </c>
      <c r="O3" s="10">
        <f>'Harga Beli ke Duta'!O3*2</f>
        <v>550060</v>
      </c>
    </row>
    <row r="4" spans="1:18" ht="9.1999999999999993" customHeight="1">
      <c r="A4" s="8">
        <f>DPR!A5</f>
        <v>2</v>
      </c>
      <c r="B4" s="9" t="str">
        <f>DPR!B5</f>
        <v>JAR 0103</v>
      </c>
      <c r="C4" s="10">
        <f>'Harga Beli ke Duta'!C4*2</f>
        <v>602000</v>
      </c>
      <c r="E4" s="8">
        <f>DPR!A105</f>
        <v>102</v>
      </c>
      <c r="F4" s="9" t="str">
        <f>DPR!B105</f>
        <v>JDO 6404</v>
      </c>
      <c r="G4" s="10">
        <f>'Harga Beli ke Duta'!G4*2</f>
        <v>166040</v>
      </c>
      <c r="I4" s="8">
        <f>DPR!A205</f>
        <v>202</v>
      </c>
      <c r="J4" s="9" t="str">
        <f>DPR!B205</f>
        <v>JGN 3414</v>
      </c>
      <c r="K4" s="10">
        <f>'Harga Beli ke Duta'!K4*2</f>
        <v>295120</v>
      </c>
      <c r="M4" s="8">
        <f>DPR!A305</f>
        <v>302</v>
      </c>
      <c r="N4" s="9" t="str">
        <f>DPR!B305</f>
        <v>TAS 022</v>
      </c>
      <c r="O4" s="10">
        <f>'Harga Beli ke Duta'!O4*2</f>
        <v>550060</v>
      </c>
    </row>
    <row r="5" spans="1:18" ht="9.1999999999999993" customHeight="1">
      <c r="A5" s="8">
        <f>DPR!A6</f>
        <v>3</v>
      </c>
      <c r="B5" s="9" t="str">
        <f>DPR!B6</f>
        <v>JAR 0106</v>
      </c>
      <c r="C5" s="10">
        <f>'Harga Beli ke Duta'!C5*2</f>
        <v>475019.99999999994</v>
      </c>
      <c r="E5" s="8">
        <f>DPR!A106</f>
        <v>103</v>
      </c>
      <c r="F5" s="9" t="str">
        <f>DPR!B106</f>
        <v>JER 3005</v>
      </c>
      <c r="G5" s="10">
        <f>'Harga Beli ke Duta'!G5*2</f>
        <v>175000</v>
      </c>
      <c r="I5" s="8">
        <f>DPR!A206</f>
        <v>203</v>
      </c>
      <c r="J5" s="9" t="str">
        <f>DPR!B206</f>
        <v>JSN 1208</v>
      </c>
      <c r="K5" s="10">
        <f>'Harga Beli ke Duta'!K5*2</f>
        <v>265020</v>
      </c>
      <c r="M5" s="8">
        <f>DPR!A306</f>
        <v>303</v>
      </c>
      <c r="N5" s="9" t="str">
        <f>DPR!B306</f>
        <v>TAS 023</v>
      </c>
      <c r="O5" s="10">
        <f>'Harga Beli ke Duta'!O5*2</f>
        <v>550060</v>
      </c>
    </row>
    <row r="6" spans="1:18" ht="9.1999999999999993" customHeight="1">
      <c r="A6" s="8">
        <f>DPR!A7</f>
        <v>4</v>
      </c>
      <c r="B6" s="9" t="str">
        <f>DPR!B7</f>
        <v>JAR 0108</v>
      </c>
      <c r="C6" s="10">
        <f>'Harga Beli ke Duta'!C6*2</f>
        <v>541100</v>
      </c>
      <c r="E6" s="8">
        <f>DPR!A107</f>
        <v>104</v>
      </c>
      <c r="F6" s="9" t="str">
        <f>DPR!B107</f>
        <v>JER 3004</v>
      </c>
      <c r="G6" s="10">
        <f>'Harga Beli ke Duta'!G6*2</f>
        <v>205100</v>
      </c>
      <c r="I6" s="8">
        <f>DPR!A207</f>
        <v>204</v>
      </c>
      <c r="J6" s="9" t="str">
        <f>DPR!B207</f>
        <v>JMS 0233</v>
      </c>
      <c r="K6" s="10">
        <f>'Harga Beli ke Duta'!K6*2</f>
        <v>430080</v>
      </c>
      <c r="M6" s="8">
        <f>DPR!A307</f>
        <v>304</v>
      </c>
      <c r="N6" s="9" t="str">
        <f>DPR!B307</f>
        <v>TAS 024</v>
      </c>
      <c r="O6" s="10">
        <f>'Harga Beli ke Duta'!O6*2</f>
        <v>550060</v>
      </c>
    </row>
    <row r="7" spans="1:18" ht="9.1999999999999993" customHeight="1">
      <c r="A7" s="8">
        <f>DPR!A8</f>
        <v>5</v>
      </c>
      <c r="B7" s="9" t="str">
        <f>DPR!B8</f>
        <v>JAR 0111</v>
      </c>
      <c r="C7" s="10">
        <f>'Harga Beli ke Duta'!C7*2</f>
        <v>602000</v>
      </c>
      <c r="E7" s="8">
        <f>DPR!A108</f>
        <v>105</v>
      </c>
      <c r="F7" s="9" t="str">
        <f>DPR!B108</f>
        <v>JDD 1501</v>
      </c>
      <c r="G7" s="10">
        <f>'Harga Beli ke Duta'!G7*2</f>
        <v>170100</v>
      </c>
      <c r="I7" s="8">
        <f>DPR!A208</f>
        <v>205</v>
      </c>
      <c r="J7" s="9" t="str">
        <f>DPR!B208</f>
        <v>JAF 2128</v>
      </c>
      <c r="K7" s="10">
        <f>'Harga Beli ke Duta'!K7*2</f>
        <v>230579.99999999997</v>
      </c>
      <c r="M7" s="8">
        <f>DPR!A308</f>
        <v>305</v>
      </c>
      <c r="N7" s="9" t="str">
        <f>DPR!B308</f>
        <v>TAS 025</v>
      </c>
      <c r="O7" s="10">
        <f>'Harga Beli ke Duta'!O7*2</f>
        <v>550060</v>
      </c>
    </row>
    <row r="8" spans="1:18" ht="9.1999999999999993" customHeight="1">
      <c r="A8" s="8">
        <f>DPR!A9</f>
        <v>6</v>
      </c>
      <c r="B8" s="9" t="str">
        <f>DPR!B9</f>
        <v>JAR 0112</v>
      </c>
      <c r="C8" s="10">
        <f>'Harga Beli ke Duta'!C8*2</f>
        <v>602000</v>
      </c>
      <c r="E8" s="8">
        <f>DPR!A109</f>
        <v>106</v>
      </c>
      <c r="F8" s="9" t="str">
        <f>DPR!B109</f>
        <v>JER 3001</v>
      </c>
      <c r="G8" s="10">
        <f>'Harga Beli ke Duta'!G8*2</f>
        <v>205100</v>
      </c>
      <c r="I8" s="8">
        <f>DPR!A209</f>
        <v>206</v>
      </c>
      <c r="J8" s="9" t="str">
        <f>DPR!B209</f>
        <v>JAF 2129</v>
      </c>
      <c r="K8" s="10">
        <f>'Harga Beli ke Duta'!K8*2</f>
        <v>217980</v>
      </c>
      <c r="M8" s="8">
        <f>DPR!A309</f>
        <v>306</v>
      </c>
      <c r="N8" s="9" t="str">
        <f>DPR!B309</f>
        <v>TAS 026</v>
      </c>
      <c r="O8" s="10">
        <f>'Harga Beli ke Duta'!O8*2</f>
        <v>550060</v>
      </c>
    </row>
    <row r="9" spans="1:18" ht="9.1999999999999993" customHeight="1">
      <c r="A9" s="8">
        <f>DPR!A10</f>
        <v>7</v>
      </c>
      <c r="B9" s="9" t="str">
        <f>DPR!B10</f>
        <v>JAR 0113</v>
      </c>
      <c r="C9" s="10">
        <f>'Harga Beli ke Duta'!C9*2</f>
        <v>565040</v>
      </c>
      <c r="E9" s="8">
        <f>DPR!A110</f>
        <v>107</v>
      </c>
      <c r="F9" s="9" t="str">
        <f>DPR!B110</f>
        <v>JER 3002</v>
      </c>
      <c r="G9" s="10">
        <f>'Harga Beli ke Duta'!G9*2</f>
        <v>205100</v>
      </c>
      <c r="I9" s="8">
        <f>DPR!A210</f>
        <v>207</v>
      </c>
      <c r="J9" s="9" t="str">
        <f>DPR!B210</f>
        <v>JAF 2130</v>
      </c>
      <c r="K9" s="10">
        <f>'Harga Beli ke Duta'!K9*2</f>
        <v>230579.99999999997</v>
      </c>
      <c r="M9" s="8">
        <f>DPR!A310</f>
        <v>307</v>
      </c>
      <c r="N9" s="9" t="str">
        <f>DPR!B310</f>
        <v>TAS 027</v>
      </c>
      <c r="O9" s="10">
        <f>'Harga Beli ke Duta'!O9*2</f>
        <v>550060</v>
      </c>
    </row>
    <row r="10" spans="1:18" ht="9.1999999999999993" customHeight="1">
      <c r="A10" s="8">
        <f>DPR!A11</f>
        <v>8</v>
      </c>
      <c r="B10" s="9" t="str">
        <f>DPR!B11</f>
        <v>JAR 0128</v>
      </c>
      <c r="C10" s="10">
        <f>'Harga Beli ke Duta'!C10*2</f>
        <v>602000</v>
      </c>
      <c r="E10" s="8">
        <f>DPR!A111</f>
        <v>108</v>
      </c>
      <c r="F10" s="9" t="str">
        <f>DPR!B111</f>
        <v>JER 3003</v>
      </c>
      <c r="G10" s="10">
        <f>'Harga Beli ke Duta'!G10*2</f>
        <v>205100</v>
      </c>
      <c r="I10" s="8">
        <f>DPR!A211</f>
        <v>208</v>
      </c>
      <c r="J10" s="9" t="str">
        <f>DPR!B211</f>
        <v>JDD 1505</v>
      </c>
      <c r="K10" s="10">
        <f>'Harga Beli ke Duta'!K10*2</f>
        <v>220080</v>
      </c>
      <c r="M10" s="8">
        <f>DPR!A311</f>
        <v>308</v>
      </c>
      <c r="N10" s="9" t="str">
        <f>DPR!B311</f>
        <v>TAS 028</v>
      </c>
      <c r="O10" s="10">
        <f>'Harga Beli ke Duta'!O10*2</f>
        <v>550060</v>
      </c>
    </row>
    <row r="11" spans="1:18" ht="9.1999999999999993" customHeight="1">
      <c r="A11" s="8">
        <f>DPR!A12</f>
        <v>9</v>
      </c>
      <c r="B11" s="9" t="str">
        <f>DPR!B12</f>
        <v>JAR 0129</v>
      </c>
      <c r="C11" s="10">
        <f>'Harga Beli ke Duta'!C11*2</f>
        <v>565040</v>
      </c>
      <c r="E11" s="8">
        <f>DPR!A112</f>
        <v>109</v>
      </c>
      <c r="F11" s="9" t="str">
        <f>DPR!B112</f>
        <v>JKA 7003</v>
      </c>
      <c r="G11" s="10">
        <f>'Harga Beli ke Duta'!G11*2</f>
        <v>242059.99999999997</v>
      </c>
      <c r="I11" s="8">
        <f>DPR!A212</f>
        <v>209</v>
      </c>
      <c r="J11" s="9" t="str">
        <f>DPR!B212</f>
        <v>JDO 6401</v>
      </c>
      <c r="K11" s="10">
        <f>'Harga Beli ke Duta'!K11*2</f>
        <v>163660</v>
      </c>
      <c r="M11" s="8">
        <f>DPR!A312</f>
        <v>309</v>
      </c>
      <c r="N11" s="9" t="str">
        <f>DPR!B312</f>
        <v>TAS 029</v>
      </c>
      <c r="O11" s="10">
        <f>'Harga Beli ke Duta'!O11*2</f>
        <v>550060</v>
      </c>
    </row>
    <row r="12" spans="1:18" ht="9.1999999999999993" customHeight="1">
      <c r="A12" s="8">
        <f>DPR!A13</f>
        <v>10</v>
      </c>
      <c r="B12" s="9" t="str">
        <f>DPR!B13</f>
        <v>JAR 0143</v>
      </c>
      <c r="C12" s="10">
        <f>'Harga Beli ke Duta'!C12*2</f>
        <v>640080</v>
      </c>
      <c r="E12" s="8">
        <f>DPR!A113</f>
        <v>110</v>
      </c>
      <c r="F12" s="9" t="str">
        <f>DPR!B113</f>
        <v>JKA 7001</v>
      </c>
      <c r="G12" s="10">
        <f>'Harga Beli ke Duta'!G12*2</f>
        <v>186060</v>
      </c>
      <c r="I12" s="8">
        <f>DPR!A213</f>
        <v>210</v>
      </c>
      <c r="J12" s="9" t="str">
        <f>DPR!B213</f>
        <v>JSN 1201</v>
      </c>
      <c r="K12" s="10">
        <f>'Harga Beli ke Duta'!K12*2</f>
        <v>277060</v>
      </c>
      <c r="M12" s="8">
        <f>DPR!A313</f>
        <v>310</v>
      </c>
      <c r="N12" s="9" t="str">
        <f>DPR!B313</f>
        <v>TAS 030</v>
      </c>
      <c r="O12" s="10">
        <f>'Harga Beli ke Duta'!O12*2</f>
        <v>550060</v>
      </c>
    </row>
    <row r="13" spans="1:18" ht="9.1999999999999993" customHeight="1">
      <c r="A13" s="8">
        <f>DPR!A14</f>
        <v>11</v>
      </c>
      <c r="B13" s="9" t="str">
        <f>DPR!B14</f>
        <v>JAR 0141</v>
      </c>
      <c r="C13" s="10">
        <f>'Harga Beli ke Duta'!C13*2</f>
        <v>640080</v>
      </c>
      <c r="E13" s="8">
        <f>DPR!A114</f>
        <v>111</v>
      </c>
      <c r="F13" s="9" t="str">
        <f>DPR!B114</f>
        <v>JKA 7004</v>
      </c>
      <c r="G13" s="10">
        <f>'Harga Beli ke Duta'!G13*2</f>
        <v>242059.99999999997</v>
      </c>
      <c r="I13" s="8">
        <f>DPR!A214</f>
        <v>211</v>
      </c>
      <c r="J13" s="9" t="str">
        <f>DPR!B214</f>
        <v>JGN 3405</v>
      </c>
      <c r="K13" s="10">
        <f>'Harga Beli ke Duta'!K13*2</f>
        <v>257599.99999999997</v>
      </c>
      <c r="M13" s="8">
        <f>DPR!A314</f>
        <v>311</v>
      </c>
      <c r="N13" s="9" t="str">
        <f>DPR!B314</f>
        <v>DPT 008</v>
      </c>
      <c r="O13" s="10">
        <f>'Harga Beli ke Duta'!O13*2</f>
        <v>362040</v>
      </c>
    </row>
    <row r="14" spans="1:18" ht="9.1999999999999993" customHeight="1">
      <c r="A14" s="8">
        <f>DPR!A15</f>
        <v>12</v>
      </c>
      <c r="B14" s="9" t="str">
        <f>DPR!B15</f>
        <v>JDN 6605</v>
      </c>
      <c r="C14" s="10">
        <f>'Harga Beli ke Duta'!C14*2</f>
        <v>565040</v>
      </c>
      <c r="E14" s="8">
        <f>DPR!A115</f>
        <v>112</v>
      </c>
      <c r="F14" s="9" t="str">
        <f>DPR!B115</f>
        <v>JAG 4301</v>
      </c>
      <c r="G14" s="10">
        <f>'Harga Beli ke Duta'!G14*2</f>
        <v>182840</v>
      </c>
      <c r="I14" s="8">
        <f>DPR!A215</f>
        <v>212</v>
      </c>
      <c r="J14" s="9" t="str">
        <f>DPR!B215</f>
        <v>JTI 4021</v>
      </c>
      <c r="K14" s="10">
        <f>'Harga Beli ke Duta'!K14*2</f>
        <v>205100</v>
      </c>
      <c r="M14" s="8">
        <f>DPR!A315</f>
        <v>312</v>
      </c>
      <c r="N14" s="9" t="str">
        <f>DPR!B315</f>
        <v>DPT 009</v>
      </c>
      <c r="O14" s="10">
        <f>'Harga Beli ke Duta'!O14*2</f>
        <v>234079.99999999997</v>
      </c>
    </row>
    <row r="15" spans="1:18" ht="9.1999999999999993" customHeight="1">
      <c r="A15" s="8">
        <f>DPR!A16</f>
        <v>13</v>
      </c>
      <c r="B15" s="9" t="str">
        <f>DPR!B16</f>
        <v>JDN 6606</v>
      </c>
      <c r="C15" s="10">
        <f>'Harga Beli ke Duta'!C15*2</f>
        <v>565040</v>
      </c>
      <c r="E15" s="8">
        <f>DPR!A116</f>
        <v>113</v>
      </c>
      <c r="F15" s="9" t="str">
        <f>DPR!B116</f>
        <v>JKI 2002</v>
      </c>
      <c r="G15" s="10">
        <f>'Harga Beli ke Duta'!G15*2</f>
        <v>234079.99999999997</v>
      </c>
      <c r="I15" s="8">
        <f>DPR!A216</f>
        <v>213</v>
      </c>
      <c r="J15" s="9" t="str">
        <f>DPR!B216</f>
        <v>JTI 4001</v>
      </c>
      <c r="K15" s="10">
        <f>'Harga Beli ke Duta'!K15*2</f>
        <v>218120</v>
      </c>
      <c r="M15" s="8">
        <f>DPR!A316</f>
        <v>313</v>
      </c>
      <c r="N15" s="9" t="str">
        <f>DPR!B316</f>
        <v>DPT 015</v>
      </c>
      <c r="O15" s="10">
        <f>'Harga Beli ke Duta'!O15*2</f>
        <v>340060</v>
      </c>
    </row>
    <row r="16" spans="1:18" ht="9.1999999999999993" customHeight="1">
      <c r="A16" s="8">
        <f>DPR!A17</f>
        <v>14</v>
      </c>
      <c r="B16" s="9" t="str">
        <f>DPR!B17</f>
        <v>JK 5401</v>
      </c>
      <c r="C16" s="10">
        <f>'Harga Beli ke Duta'!C16*2</f>
        <v>538020</v>
      </c>
      <c r="E16" s="8">
        <f>DPR!A117</f>
        <v>114</v>
      </c>
      <c r="F16" s="9" t="str">
        <f>DPR!B117</f>
        <v>JKI 2005</v>
      </c>
      <c r="G16" s="10">
        <f>'Harga Beli ke Duta'!G16*2</f>
        <v>234079.99999999997</v>
      </c>
      <c r="I16" s="8">
        <f>DPR!A217</f>
        <v>214</v>
      </c>
      <c r="J16" s="9" t="str">
        <f>DPR!B217</f>
        <v>JTI 4003</v>
      </c>
      <c r="K16" s="10">
        <f>'Harga Beli ke Duta'!K16*2</f>
        <v>226100</v>
      </c>
      <c r="M16" s="8">
        <f>DPR!A317</f>
        <v>314</v>
      </c>
      <c r="N16" s="9" t="str">
        <f>DPR!B317</f>
        <v>DPT 016</v>
      </c>
      <c r="O16" s="10">
        <f>'Harga Beli ke Duta'!O16*2</f>
        <v>340060</v>
      </c>
    </row>
    <row r="17" spans="1:15" ht="9.1999999999999993" customHeight="1">
      <c r="A17" s="8">
        <f>DPR!A18</f>
        <v>15</v>
      </c>
      <c r="B17" s="9" t="str">
        <f>DPR!B18</f>
        <v>JK 5403</v>
      </c>
      <c r="C17" s="10">
        <f>'Harga Beli ke Duta'!C17*2</f>
        <v>538020</v>
      </c>
      <c r="E17" s="8">
        <f>DPR!A118</f>
        <v>115</v>
      </c>
      <c r="F17" s="9" t="str">
        <f>DPR!B118</f>
        <v>JKI 2003</v>
      </c>
      <c r="G17" s="10">
        <f>'Harga Beli ke Duta'!G17*2</f>
        <v>234079.99999999997</v>
      </c>
      <c r="I17" s="8">
        <f>DPR!A218</f>
        <v>215</v>
      </c>
      <c r="J17" s="9" t="str">
        <f>DPR!B218</f>
        <v>JTI 4005</v>
      </c>
      <c r="K17" s="10">
        <f>'Harga Beli ke Duta'!K17*2</f>
        <v>226100</v>
      </c>
      <c r="M17" s="8">
        <f>DPR!A318</f>
        <v>315</v>
      </c>
      <c r="N17" s="9" t="str">
        <f>DPR!B318</f>
        <v>TOP 001</v>
      </c>
      <c r="O17" s="10">
        <f>'Harga Beli ke Duta'!O17*2</f>
        <v>138040</v>
      </c>
    </row>
    <row r="18" spans="1:15" ht="9.1999999999999993" customHeight="1">
      <c r="A18" s="8">
        <f>DPR!A19</f>
        <v>16</v>
      </c>
      <c r="B18" s="9" t="str">
        <f>DPR!B19</f>
        <v>JK 5404</v>
      </c>
      <c r="C18" s="10">
        <f>'Harga Beli ke Duta'!C18*2</f>
        <v>538020</v>
      </c>
      <c r="E18" s="8">
        <f>DPR!A119</f>
        <v>116</v>
      </c>
      <c r="F18" s="9" t="str">
        <f>DPR!B119</f>
        <v>JAY 3601</v>
      </c>
      <c r="G18" s="10">
        <f>'Harga Beli ke Duta'!G18*2</f>
        <v>258999.99999999997</v>
      </c>
      <c r="I18" s="8">
        <f>DPR!A219</f>
        <v>216</v>
      </c>
      <c r="J18" s="9" t="str">
        <f>DPR!B219</f>
        <v>JTI 4006</v>
      </c>
      <c r="K18" s="10">
        <f>'Harga Beli ke Duta'!K18*2</f>
        <v>196000</v>
      </c>
      <c r="M18" s="8">
        <f>DPR!A319</f>
        <v>316</v>
      </c>
      <c r="N18" s="9" t="str">
        <f>DPR!B319</f>
        <v>TOP 002</v>
      </c>
      <c r="O18" s="10">
        <f>'Harga Beli ke Duta'!O18*2</f>
        <v>138040</v>
      </c>
    </row>
    <row r="19" spans="1:15" ht="9.1999999999999993" customHeight="1">
      <c r="A19" s="8">
        <f>DPR!A20</f>
        <v>17</v>
      </c>
      <c r="B19" s="9" t="str">
        <f>DPR!B20</f>
        <v>JWY 0331</v>
      </c>
      <c r="C19" s="10">
        <f>'Harga Beli ke Duta'!C19*2</f>
        <v>430080</v>
      </c>
      <c r="E19" s="8">
        <f>DPR!A120</f>
        <v>117</v>
      </c>
      <c r="F19" s="9" t="str">
        <f>DPR!B120</f>
        <v>JAY 3602</v>
      </c>
      <c r="G19" s="10">
        <f>'Harga Beli ke Duta'!G19*2</f>
        <v>258999.99999999997</v>
      </c>
      <c r="I19" s="8">
        <f>DPR!A220</f>
        <v>217</v>
      </c>
      <c r="J19" s="9" t="str">
        <f>DPR!B220</f>
        <v>JTI 4012</v>
      </c>
      <c r="K19" s="10">
        <f>'Harga Beli ke Duta'!K19*2</f>
        <v>226100</v>
      </c>
      <c r="M19" s="8">
        <f>DPR!A320</f>
        <v>317</v>
      </c>
      <c r="N19" s="9" t="str">
        <f>DPR!B320</f>
        <v>TOP 004</v>
      </c>
      <c r="O19" s="10">
        <f>'Harga Beli ke Duta'!O19*2</f>
        <v>138040</v>
      </c>
    </row>
    <row r="20" spans="1:15" ht="9.1999999999999993" customHeight="1">
      <c r="A20" s="8">
        <f>DPR!A21</f>
        <v>18</v>
      </c>
      <c r="B20" s="9" t="str">
        <f>DPR!B21</f>
        <v>JAR 0140</v>
      </c>
      <c r="C20" s="10">
        <f>'Harga Beli ke Duta'!C20*2</f>
        <v>421120</v>
      </c>
      <c r="E20" s="8">
        <f>DPR!A121</f>
        <v>118</v>
      </c>
      <c r="F20" s="9" t="str">
        <f>DPR!B121</f>
        <v>JAC 1002</v>
      </c>
      <c r="G20" s="10">
        <f>'Harga Beli ke Duta'!G20*2</f>
        <v>269220</v>
      </c>
      <c r="I20" s="8">
        <f>DPR!A221</f>
        <v>218</v>
      </c>
      <c r="J20" s="9" t="str">
        <f>DPR!B221</f>
        <v>JTI 4022</v>
      </c>
      <c r="K20" s="10">
        <f>'Harga Beli ke Duta'!K20*2</f>
        <v>226100</v>
      </c>
      <c r="M20" s="8">
        <f>DPR!A321</f>
        <v>318</v>
      </c>
      <c r="N20" s="9" t="str">
        <f>DPR!B321</f>
        <v>JRF 002</v>
      </c>
      <c r="O20" s="10">
        <f>'Harga Beli ke Duta'!O20*2</f>
        <v>2890020</v>
      </c>
    </row>
    <row r="21" spans="1:15" ht="9.1999999999999993" customHeight="1">
      <c r="A21" s="8">
        <f>DPR!A22</f>
        <v>19</v>
      </c>
      <c r="B21" s="9" t="str">
        <f>DPR!B22</f>
        <v>JAR 0142</v>
      </c>
      <c r="C21" s="10">
        <f>'Harga Beli ke Duta'!C21*2</f>
        <v>421120</v>
      </c>
      <c r="E21" s="8">
        <f>DPR!A122</f>
        <v>119</v>
      </c>
      <c r="F21" s="9" t="str">
        <f>DPR!B122</f>
        <v>JAC 1003</v>
      </c>
      <c r="G21" s="10">
        <f>'Harga Beli ke Duta'!G21*2</f>
        <v>266000</v>
      </c>
      <c r="I21" s="8">
        <f>DPR!A222</f>
        <v>219</v>
      </c>
      <c r="J21" s="9" t="str">
        <f>DPR!B222</f>
        <v>JRN 3506</v>
      </c>
      <c r="K21" s="10">
        <f>'Harga Beli ke Duta'!K21*2</f>
        <v>237999.99999999997</v>
      </c>
      <c r="M21" s="8">
        <f>DPR!A322</f>
        <v>319</v>
      </c>
      <c r="N21" s="9" t="str">
        <f>DPR!B322</f>
        <v>JRF 004</v>
      </c>
      <c r="O21" s="10">
        <f>'Harga Beli ke Duta'!O21*2</f>
        <v>2410100</v>
      </c>
    </row>
    <row r="22" spans="1:15" ht="9.1999999999999993" customHeight="1">
      <c r="A22" s="8">
        <f>DPR!A23</f>
        <v>20</v>
      </c>
      <c r="B22" s="9" t="str">
        <f>DPR!B23</f>
        <v>JAR 0144</v>
      </c>
      <c r="C22" s="10">
        <f>'Harga Beli ke Duta'!C22*2</f>
        <v>421120</v>
      </c>
      <c r="E22" s="8">
        <f>DPR!A123</f>
        <v>120</v>
      </c>
      <c r="F22" s="9" t="str">
        <f>DPR!B123</f>
        <v>JAC 1004</v>
      </c>
      <c r="G22" s="10">
        <f>'Harga Beli ke Duta'!G22*2</f>
        <v>269220</v>
      </c>
      <c r="I22" s="8">
        <f>DPR!A223</f>
        <v>220</v>
      </c>
      <c r="J22" s="9" t="str">
        <f>DPR!B223</f>
        <v>JRN 3505</v>
      </c>
      <c r="K22" s="10">
        <f>'Harga Beli ke Duta'!K22*2</f>
        <v>237999.99999999997</v>
      </c>
      <c r="M22" s="8">
        <f>DPR!A323</f>
        <v>320</v>
      </c>
      <c r="N22" s="9" t="str">
        <f>DPR!B323</f>
        <v>JRF 001</v>
      </c>
      <c r="O22" s="10">
        <f>'Harga Beli ke Duta'!O22*2</f>
        <v>2260020</v>
      </c>
    </row>
    <row r="23" spans="1:15" ht="9.1999999999999993" customHeight="1">
      <c r="A23" s="8">
        <f>DPR!A24</f>
        <v>21</v>
      </c>
      <c r="B23" s="9" t="str">
        <f>DPR!B24</f>
        <v>JAR 0115</v>
      </c>
      <c r="C23" s="10">
        <f>'Harga Beli ke Duta'!C23*2</f>
        <v>541100</v>
      </c>
      <c r="E23" s="8">
        <f>DPR!A124</f>
        <v>121</v>
      </c>
      <c r="F23" s="9" t="str">
        <f>DPR!B124</f>
        <v>JAC 1007</v>
      </c>
      <c r="G23" s="10">
        <f>'Harga Beli ke Duta'!G23*2</f>
        <v>288400</v>
      </c>
      <c r="I23" s="8">
        <f>DPR!A224</f>
        <v>221</v>
      </c>
      <c r="J23" s="9" t="str">
        <f>DPR!B224</f>
        <v>JRN 3504</v>
      </c>
      <c r="K23" s="10">
        <f>'Harga Beli ke Duta'!K23*2</f>
        <v>256059.99999999997</v>
      </c>
      <c r="M23" s="8">
        <f>DPR!A324</f>
        <v>321</v>
      </c>
      <c r="N23" s="9" t="str">
        <f>DPR!B324</f>
        <v>JRF 005</v>
      </c>
      <c r="O23" s="10">
        <f>'Harga Beli ke Duta'!O23*2</f>
        <v>3530100</v>
      </c>
    </row>
    <row r="24" spans="1:15" ht="9.1999999999999993" customHeight="1">
      <c r="A24" s="8">
        <f>DPR!A25</f>
        <v>22</v>
      </c>
      <c r="B24" s="9" t="str">
        <f>DPR!B25</f>
        <v>JAR 0116</v>
      </c>
      <c r="C24" s="10">
        <f>'Harga Beli ke Duta'!C24*2</f>
        <v>448420</v>
      </c>
      <c r="E24" s="8">
        <f>DPR!A125</f>
        <v>122</v>
      </c>
      <c r="F24" s="9" t="str">
        <f>DPR!B125</f>
        <v>JAS 7202</v>
      </c>
      <c r="G24" s="10">
        <f>'Harga Beli ke Duta'!G24*2</f>
        <v>172060</v>
      </c>
      <c r="I24" s="8">
        <f>DPR!A225</f>
        <v>222</v>
      </c>
      <c r="J24" s="9" t="str">
        <f>DPR!B225</f>
        <v>JRN 3501</v>
      </c>
      <c r="K24" s="10">
        <f>'Harga Beli ke Duta'!K24*2</f>
        <v>250039.99999999997</v>
      </c>
      <c r="M24" s="8">
        <f>DPR!A325</f>
        <v>322</v>
      </c>
      <c r="N24" s="9" t="str">
        <f>DPR!B325</f>
        <v>JRF 007</v>
      </c>
      <c r="O24" s="10">
        <f>'Harga Beli ke Duta'!O24*2</f>
        <v>3160080</v>
      </c>
    </row>
    <row r="25" spans="1:15" ht="9.1999999999999993" customHeight="1">
      <c r="A25" s="8">
        <f>DPR!A26</f>
        <v>23</v>
      </c>
      <c r="B25" s="9" t="str">
        <f>DPR!B26</f>
        <v>JAR 0117</v>
      </c>
      <c r="C25" s="10">
        <f>'Harga Beli ke Duta'!C25*2</f>
        <v>438900</v>
      </c>
      <c r="E25" s="8">
        <f>DPR!A126</f>
        <v>123</v>
      </c>
      <c r="F25" s="9" t="str">
        <f>DPR!B126</f>
        <v>JAS 7203</v>
      </c>
      <c r="G25" s="10">
        <f>'Harga Beli ke Duta'!G25*2</f>
        <v>175000</v>
      </c>
      <c r="I25" s="8">
        <f>DPR!A226</f>
        <v>223</v>
      </c>
      <c r="J25" s="9" t="str">
        <f>DPR!B226</f>
        <v>JRN 3502</v>
      </c>
      <c r="K25" s="10">
        <f>'Harga Beli ke Duta'!K25*2</f>
        <v>250039.99999999997</v>
      </c>
      <c r="M25" s="28">
        <f>DPR!A326</f>
        <v>323</v>
      </c>
      <c r="N25" s="23" t="str">
        <f>DPR!B326</f>
        <v>JRF 009</v>
      </c>
      <c r="O25" s="24">
        <f>'Harga Beli ke Duta'!O25*2</f>
        <v>2890020</v>
      </c>
    </row>
    <row r="26" spans="1:15" ht="9.1999999999999993" customHeight="1">
      <c r="A26" s="8">
        <f>DPR!A27</f>
        <v>24</v>
      </c>
      <c r="B26" s="9" t="str">
        <f>DPR!B27</f>
        <v>JAR 0119</v>
      </c>
      <c r="C26" s="10">
        <f>'Harga Beli ke Duta'!C26*2</f>
        <v>448420</v>
      </c>
      <c r="E26" s="8">
        <f>DPR!A127</f>
        <v>124</v>
      </c>
      <c r="F26" s="9" t="str">
        <f>DPR!B127</f>
        <v>JRH 5804</v>
      </c>
      <c r="G26" s="10">
        <f>'Harga Beli ke Duta'!G26*2</f>
        <v>250039.99999999997</v>
      </c>
      <c r="I26" s="8">
        <f>DPR!A227</f>
        <v>224</v>
      </c>
      <c r="J26" s="9" t="str">
        <f>DPR!B227</f>
        <v>JRN 3503</v>
      </c>
      <c r="K26" s="10">
        <f>'Harga Beli ke Duta'!K26*2</f>
        <v>256059.99999999997</v>
      </c>
      <c r="M26" s="29"/>
      <c r="N26" s="25"/>
      <c r="O26" s="26"/>
    </row>
    <row r="27" spans="1:15" ht="9.1999999999999993" customHeight="1">
      <c r="A27" s="8">
        <f>DPR!A28</f>
        <v>25</v>
      </c>
      <c r="B27" s="9" t="str">
        <f>DPR!B28</f>
        <v>JIP 1701</v>
      </c>
      <c r="C27" s="10">
        <f>'Harga Beli ke Duta'!C27*2</f>
        <v>419720</v>
      </c>
      <c r="E27" s="8">
        <f>DPR!A128</f>
        <v>125</v>
      </c>
      <c r="F27" s="9" t="str">
        <f>DPR!B128</f>
        <v>JRO 5702</v>
      </c>
      <c r="G27" s="10">
        <f>'Harga Beli ke Duta'!G27*2</f>
        <v>278880</v>
      </c>
      <c r="I27" s="8">
        <f>DPR!A228</f>
        <v>225</v>
      </c>
      <c r="J27" s="9" t="str">
        <f>DPR!B228</f>
        <v>JEG 1306</v>
      </c>
      <c r="K27" s="10">
        <f>'Harga Beli ke Duta'!K27*2</f>
        <v>202020</v>
      </c>
      <c r="M27" s="14"/>
      <c r="N27" s="12"/>
      <c r="O27" s="13"/>
    </row>
    <row r="28" spans="1:15" ht="9.1999999999999993" customHeight="1">
      <c r="A28" s="8">
        <f>DPR!A29</f>
        <v>26</v>
      </c>
      <c r="B28" s="9" t="str">
        <f>DPR!B29</f>
        <v>JIP 1702</v>
      </c>
      <c r="C28" s="10">
        <f>'Harga Beli ke Duta'!C28*2</f>
        <v>419720</v>
      </c>
      <c r="E28" s="8">
        <f>DPR!A129</f>
        <v>126</v>
      </c>
      <c r="F28" s="9" t="str">
        <f>DPR!B129</f>
        <v>JRO 5704</v>
      </c>
      <c r="G28" s="10">
        <f>'Harga Beli ke Duta'!G28*2</f>
        <v>280980</v>
      </c>
      <c r="I28" s="8">
        <f>DPR!A229</f>
        <v>226</v>
      </c>
      <c r="J28" s="9" t="str">
        <f>DPR!B229</f>
        <v>JEG 1308</v>
      </c>
      <c r="K28" s="10">
        <f>'Harga Beli ke Duta'!K28*2</f>
        <v>202020</v>
      </c>
      <c r="M28" s="14"/>
      <c r="N28" s="12"/>
      <c r="O28" s="13"/>
    </row>
    <row r="29" spans="1:15" ht="9.1999999999999993" customHeight="1">
      <c r="A29" s="8">
        <f>DPR!A30</f>
        <v>27</v>
      </c>
      <c r="B29" s="9" t="str">
        <f>DPR!B30</f>
        <v>JIP 1703</v>
      </c>
      <c r="C29" s="10">
        <f>'Harga Beli ke Duta'!C29*2</f>
        <v>410060</v>
      </c>
      <c r="E29" s="8">
        <f>DPR!A130</f>
        <v>127</v>
      </c>
      <c r="F29" s="9" t="str">
        <f>DPR!B130</f>
        <v>JWD 2804</v>
      </c>
      <c r="G29" s="10">
        <f>'Harga Beli ke Duta'!G29*2</f>
        <v>208040</v>
      </c>
      <c r="I29" s="8">
        <f>DPR!A230</f>
        <v>227</v>
      </c>
      <c r="J29" s="9" t="str">
        <f>DPR!B230</f>
        <v>JEG 1316</v>
      </c>
      <c r="K29" s="10">
        <f>'Harga Beli ke Duta'!K29*2</f>
        <v>202020</v>
      </c>
      <c r="M29" s="14"/>
      <c r="N29" s="12"/>
      <c r="O29" s="13"/>
    </row>
    <row r="30" spans="1:15" ht="9.1999999999999993" customHeight="1">
      <c r="A30" s="8">
        <f>DPR!A31</f>
        <v>28</v>
      </c>
      <c r="B30" s="9" t="str">
        <f>DPR!B31</f>
        <v>JIP 1704</v>
      </c>
      <c r="C30" s="10">
        <f>'Harga Beli ke Duta'!C30*2</f>
        <v>410060</v>
      </c>
      <c r="E30" s="8">
        <f>DPR!A131</f>
        <v>128</v>
      </c>
      <c r="F30" s="9" t="str">
        <f>DPR!B131</f>
        <v>JWD 2805</v>
      </c>
      <c r="G30" s="10">
        <f>'Harga Beli ke Duta'!G30*2</f>
        <v>208040</v>
      </c>
      <c r="I30" s="8">
        <f>DPR!A231</f>
        <v>228</v>
      </c>
      <c r="J30" s="9" t="str">
        <f>DPR!B231</f>
        <v>JEG 1307</v>
      </c>
      <c r="K30" s="10">
        <f>'Harga Beli ke Duta'!K30*2</f>
        <v>202020</v>
      </c>
      <c r="M30" s="14"/>
      <c r="N30" s="12"/>
      <c r="O30" s="13"/>
    </row>
    <row r="31" spans="1:15" ht="9.1999999999999993" customHeight="1">
      <c r="A31" s="8">
        <f>DPR!A32</f>
        <v>29</v>
      </c>
      <c r="B31" s="9" t="str">
        <f>DPR!B32</f>
        <v>JDF 6701</v>
      </c>
      <c r="C31" s="10">
        <f>'Harga Beli ke Duta'!C31*2</f>
        <v>394100</v>
      </c>
      <c r="E31" s="8">
        <f>DPR!A132</f>
        <v>129</v>
      </c>
      <c r="F31" s="9" t="str">
        <f>DPR!B132</f>
        <v>JWY 0334</v>
      </c>
      <c r="G31" s="10">
        <f>'Harga Beli ke Duta'!G31*2</f>
        <v>295120</v>
      </c>
      <c r="I31" s="8">
        <f>DPR!A232</f>
        <v>229</v>
      </c>
      <c r="J31" s="9" t="str">
        <f>DPR!B232</f>
        <v>JEG 1312</v>
      </c>
      <c r="K31" s="10">
        <f>'Harga Beli ke Duta'!K31*2</f>
        <v>205240</v>
      </c>
      <c r="M31" s="14"/>
      <c r="N31" s="12"/>
      <c r="O31" s="13"/>
    </row>
    <row r="32" spans="1:15" ht="9.1999999999999993" customHeight="1">
      <c r="A32" s="8">
        <f>DPR!A33</f>
        <v>30</v>
      </c>
      <c r="B32" s="9" t="str">
        <f>DPR!B33</f>
        <v>JKH 3101</v>
      </c>
      <c r="C32" s="10">
        <f>'Harga Beli ke Duta'!C32*2</f>
        <v>685020</v>
      </c>
      <c r="E32" s="8">
        <f>DPR!A133</f>
        <v>130</v>
      </c>
      <c r="F32" s="9" t="str">
        <f>DPR!B133</f>
        <v>JRH 5801</v>
      </c>
      <c r="G32" s="10">
        <f>'Harga Beli ke Duta'!G32*2</f>
        <v>269500</v>
      </c>
      <c r="I32" s="8">
        <f>DPR!A233</f>
        <v>230</v>
      </c>
      <c r="J32" s="9" t="str">
        <f>DPR!B233</f>
        <v>JEG 1313</v>
      </c>
      <c r="K32" s="10">
        <f>'Harga Beli ke Duta'!K32*2</f>
        <v>205240</v>
      </c>
      <c r="M32" s="14"/>
      <c r="N32" s="12"/>
      <c r="O32" s="13"/>
    </row>
    <row r="33" spans="1:15" ht="9.1999999999999993" customHeight="1">
      <c r="A33" s="8">
        <f>DPR!A34</f>
        <v>31</v>
      </c>
      <c r="B33" s="9" t="str">
        <f>DPR!B34</f>
        <v>JKH 3103</v>
      </c>
      <c r="C33" s="10">
        <f>'Harga Beli ke Duta'!C33*2</f>
        <v>685020</v>
      </c>
      <c r="E33" s="8">
        <f>DPR!A134</f>
        <v>131</v>
      </c>
      <c r="F33" s="9" t="str">
        <f>DPR!B134</f>
        <v>JRH 5803</v>
      </c>
      <c r="G33" s="10">
        <f>'Harga Beli ke Duta'!G33*2</f>
        <v>235059.99999999997</v>
      </c>
      <c r="I33" s="8">
        <f>DPR!A234</f>
        <v>231</v>
      </c>
      <c r="J33" s="9" t="str">
        <f>DPR!B234</f>
        <v>JEG 1314</v>
      </c>
      <c r="K33" s="10">
        <f>'Harga Beli ke Duta'!K33*2</f>
        <v>202020</v>
      </c>
      <c r="M33" s="14"/>
      <c r="N33" s="12"/>
      <c r="O33" s="13"/>
    </row>
    <row r="34" spans="1:15" ht="9.1999999999999993" customHeight="1">
      <c r="A34" s="8">
        <f>DPR!A35</f>
        <v>32</v>
      </c>
      <c r="B34" s="9" t="str">
        <f>DPR!B35</f>
        <v>JKH 3104</v>
      </c>
      <c r="C34" s="10">
        <f>'Harga Beli ke Duta'!C34*2</f>
        <v>685020</v>
      </c>
      <c r="E34" s="8">
        <f>DPR!A135</f>
        <v>132</v>
      </c>
      <c r="F34" s="9" t="str">
        <f>DPR!B135</f>
        <v>JHB 6001</v>
      </c>
      <c r="G34" s="10">
        <f>'Harga Beli ke Duta'!G34*2</f>
        <v>271040</v>
      </c>
      <c r="I34" s="8">
        <f>DPR!A235</f>
        <v>232</v>
      </c>
      <c r="J34" s="9" t="str">
        <f>DPR!B235</f>
        <v>JEG 1315</v>
      </c>
      <c r="K34" s="10">
        <f>'Harga Beli ke Duta'!K34*2</f>
        <v>202020</v>
      </c>
      <c r="M34" s="14"/>
      <c r="N34" s="12"/>
      <c r="O34" s="13"/>
    </row>
    <row r="35" spans="1:15" ht="9.1999999999999993" customHeight="1">
      <c r="A35" s="8">
        <f>DPR!A36</f>
        <v>33</v>
      </c>
      <c r="B35" s="9" t="str">
        <f>DPR!B36</f>
        <v>JKH 3105</v>
      </c>
      <c r="C35" s="10">
        <f>'Harga Beli ke Duta'!C35*2</f>
        <v>685020</v>
      </c>
      <c r="E35" s="8">
        <f>DPR!A136</f>
        <v>133</v>
      </c>
      <c r="F35" s="9" t="str">
        <f>DPR!B136</f>
        <v>JHB 6002</v>
      </c>
      <c r="G35" s="10">
        <f>'Harga Beli ke Duta'!G35*2</f>
        <v>271040</v>
      </c>
      <c r="I35" s="8">
        <f>DPR!A236</f>
        <v>233</v>
      </c>
      <c r="J35" s="9" t="str">
        <f>DPR!B236</f>
        <v>JSD 3701</v>
      </c>
      <c r="K35" s="10">
        <f>'Harga Beli ke Duta'!K35*2</f>
        <v>240519.99999999997</v>
      </c>
      <c r="M35" s="14"/>
      <c r="N35" s="12"/>
      <c r="O35" s="13"/>
    </row>
    <row r="36" spans="1:15" ht="9.1999999999999993" customHeight="1">
      <c r="A36" s="8">
        <f>DPR!A37</f>
        <v>34</v>
      </c>
      <c r="B36" s="9" t="str">
        <f>DPR!B37</f>
        <v>JKH 3106</v>
      </c>
      <c r="C36" s="10">
        <f>'Harga Beli ke Duta'!C36*2</f>
        <v>685020</v>
      </c>
      <c r="E36" s="8">
        <f>DPR!A137</f>
        <v>134</v>
      </c>
      <c r="F36" s="9" t="str">
        <f>DPR!B137</f>
        <v>JHJ 6101</v>
      </c>
      <c r="G36" s="10">
        <f>'Harga Beli ke Duta'!G36*2</f>
        <v>265020</v>
      </c>
      <c r="I36" s="8">
        <f>DPR!A237</f>
        <v>234</v>
      </c>
      <c r="J36" s="9" t="str">
        <f>DPR!B237</f>
        <v>JLN 1916</v>
      </c>
      <c r="K36" s="10">
        <f>'Harga Beli ke Duta'!K36*2</f>
        <v>331100</v>
      </c>
      <c r="M36" s="14"/>
      <c r="N36" s="12"/>
      <c r="O36" s="13"/>
    </row>
    <row r="37" spans="1:15" ht="9.1999999999999993" customHeight="1">
      <c r="A37" s="8">
        <f>DPR!A38</f>
        <v>35</v>
      </c>
      <c r="B37" s="9" t="str">
        <f>DPR!B38</f>
        <v>JKH 3107</v>
      </c>
      <c r="C37" s="10">
        <f>'Harga Beli ke Duta'!C37*2</f>
        <v>685020</v>
      </c>
      <c r="E37" s="8">
        <f>DPR!A138</f>
        <v>135</v>
      </c>
      <c r="F37" s="9" t="str">
        <f>DPR!B138</f>
        <v>JHJ 6103</v>
      </c>
      <c r="G37" s="10">
        <f>'Harga Beli ke Duta'!G37*2</f>
        <v>265020</v>
      </c>
      <c r="I37" s="8">
        <f>DPR!A238</f>
        <v>235</v>
      </c>
      <c r="J37" s="9" t="str">
        <f>DPR!B238</f>
        <v>JAF 2109</v>
      </c>
      <c r="K37" s="10">
        <f>'Harga Beli ke Duta'!K37*2</f>
        <v>218120</v>
      </c>
      <c r="M37" s="14"/>
      <c r="N37" s="12"/>
      <c r="O37" s="13"/>
    </row>
    <row r="38" spans="1:15" ht="9.1999999999999993" customHeight="1">
      <c r="A38" s="8">
        <f>DPR!A39</f>
        <v>36</v>
      </c>
      <c r="B38" s="9" t="str">
        <f>DPR!B39</f>
        <v>JKH 3108</v>
      </c>
      <c r="C38" s="10">
        <f>'Harga Beli ke Duta'!C38*2</f>
        <v>685020</v>
      </c>
      <c r="E38" s="8">
        <f>DPR!A139</f>
        <v>136</v>
      </c>
      <c r="F38" s="9" t="str">
        <f>DPR!B139</f>
        <v>JHJ 6105</v>
      </c>
      <c r="G38" s="10">
        <f>'Harga Beli ke Duta'!G38*2</f>
        <v>265020</v>
      </c>
      <c r="I38" s="8">
        <f>DPR!A239</f>
        <v>236</v>
      </c>
      <c r="J38" s="9" t="str">
        <f>DPR!B239</f>
        <v>JAF 2112</v>
      </c>
      <c r="K38" s="10">
        <f>'Harga Beli ke Duta'!K38*2</f>
        <v>208460</v>
      </c>
      <c r="M38" s="14"/>
      <c r="N38" s="12"/>
      <c r="O38" s="13"/>
    </row>
    <row r="39" spans="1:15" ht="9.1999999999999993" customHeight="1">
      <c r="A39" s="8">
        <f>DPR!A40</f>
        <v>37</v>
      </c>
      <c r="B39" s="9" t="str">
        <f>DPR!B40</f>
        <v>JKH 3121</v>
      </c>
      <c r="C39" s="10">
        <f>'Harga Beli ke Duta'!C39*2</f>
        <v>724500</v>
      </c>
      <c r="E39" s="8">
        <f>DPR!A140</f>
        <v>137</v>
      </c>
      <c r="F39" s="9" t="str">
        <f>DPR!B140</f>
        <v>JHR 3206</v>
      </c>
      <c r="G39" s="10">
        <f>'Harga Beli ke Duta'!G39*2</f>
        <v>458080</v>
      </c>
      <c r="I39" s="8">
        <f>DPR!A240</f>
        <v>237</v>
      </c>
      <c r="J39" s="9" t="str">
        <f>DPR!B240</f>
        <v>JAF 2115</v>
      </c>
      <c r="K39" s="10">
        <f>'Harga Beli ke Duta'!K39*2</f>
        <v>210000</v>
      </c>
      <c r="M39" s="14"/>
      <c r="N39" s="12"/>
      <c r="O39" s="13"/>
    </row>
    <row r="40" spans="1:15" ht="9.1999999999999993" customHeight="1">
      <c r="A40" s="8">
        <f>DPR!A41</f>
        <v>38</v>
      </c>
      <c r="B40" s="9" t="str">
        <f>DPR!B41</f>
        <v>JKH 3122</v>
      </c>
      <c r="C40" s="10">
        <f>'Harga Beli ke Duta'!C40*2</f>
        <v>724500</v>
      </c>
      <c r="E40" s="8">
        <f>DPR!A141</f>
        <v>138</v>
      </c>
      <c r="F40" s="9" t="str">
        <f>DPR!B141</f>
        <v>JDH 2601</v>
      </c>
      <c r="G40" s="10">
        <f>'Harga Beli ke Duta'!G40*2</f>
        <v>274120</v>
      </c>
      <c r="I40" s="8">
        <f>DPR!A241</f>
        <v>238</v>
      </c>
      <c r="J40" s="9" t="str">
        <f>DPR!B241</f>
        <v>JAF 2117</v>
      </c>
      <c r="K40" s="10">
        <f>'Harga Beli ke Duta'!K40*2</f>
        <v>202020</v>
      </c>
      <c r="M40" s="14"/>
      <c r="N40" s="12"/>
      <c r="O40" s="13"/>
    </row>
    <row r="41" spans="1:15" ht="9.1999999999999993" customHeight="1">
      <c r="A41" s="8">
        <f>DPR!A42</f>
        <v>39</v>
      </c>
      <c r="B41" s="9" t="str">
        <f>DPR!B42</f>
        <v>JRI 0803</v>
      </c>
      <c r="C41" s="10">
        <f>'Harga Beli ke Duta'!C41*2</f>
        <v>407540</v>
      </c>
      <c r="E41" s="8">
        <f>DPR!A142</f>
        <v>139</v>
      </c>
      <c r="F41" s="9" t="str">
        <f>DPR!B142</f>
        <v>JEY 1405</v>
      </c>
      <c r="G41" s="10">
        <f>'Harga Beli ke Duta'!G41*2</f>
        <v>280000</v>
      </c>
      <c r="I41" s="8">
        <f>DPR!A242</f>
        <v>239</v>
      </c>
      <c r="J41" s="9" t="str">
        <f>DPR!B242</f>
        <v>JAF 2120</v>
      </c>
      <c r="K41" s="10">
        <f>'Harga Beli ke Duta'!K41*2</f>
        <v>210000</v>
      </c>
      <c r="M41" s="14"/>
      <c r="N41" s="12"/>
      <c r="O41" s="13"/>
    </row>
    <row r="42" spans="1:15" ht="9.1999999999999993" customHeight="1">
      <c r="A42" s="8">
        <f>DPR!A43</f>
        <v>40</v>
      </c>
      <c r="B42" s="9" t="str">
        <f>DPR!B43</f>
        <v>JHR 3201</v>
      </c>
      <c r="C42" s="10">
        <f>'Harga Beli ke Duta'!C42*2</f>
        <v>384440</v>
      </c>
      <c r="E42" s="8">
        <f>DPR!A143</f>
        <v>140</v>
      </c>
      <c r="F42" s="9" t="str">
        <f>DPR!B143</f>
        <v>JEY 1406</v>
      </c>
      <c r="G42" s="10">
        <f>'Harga Beli ke Duta'!G42*2</f>
        <v>265020</v>
      </c>
      <c r="I42" s="8">
        <f>DPR!A243</f>
        <v>240</v>
      </c>
      <c r="J42" s="9" t="str">
        <f>DPR!B243</f>
        <v>JAF 2121</v>
      </c>
      <c r="K42" s="10">
        <f>'Harga Beli ke Duta'!K42*2</f>
        <v>202020</v>
      </c>
      <c r="M42" s="14"/>
      <c r="N42" s="12"/>
      <c r="O42" s="13"/>
    </row>
    <row r="43" spans="1:15" ht="9.1999999999999993" customHeight="1">
      <c r="A43" s="8">
        <f>DPR!A44</f>
        <v>41</v>
      </c>
      <c r="B43" s="9" t="str">
        <f>DPR!B44</f>
        <v>JHR 3202</v>
      </c>
      <c r="C43" s="10">
        <f>'Harga Beli ke Duta'!C43*2</f>
        <v>384440</v>
      </c>
      <c r="E43" s="8">
        <f>DPR!A144</f>
        <v>141</v>
      </c>
      <c r="F43" s="9" t="str">
        <f>DPR!B144</f>
        <v>JEY 1407</v>
      </c>
      <c r="G43" s="10">
        <f>'Harga Beli ke Duta'!G43*2</f>
        <v>265020</v>
      </c>
      <c r="I43" s="8">
        <f>DPR!A244</f>
        <v>241</v>
      </c>
      <c r="J43" s="9" t="str">
        <f>DPR!B244</f>
        <v>JAF 2122</v>
      </c>
      <c r="K43" s="10">
        <f>'Harga Beli ke Duta'!K43*2</f>
        <v>202020</v>
      </c>
      <c r="M43" s="14"/>
      <c r="N43" s="12"/>
      <c r="O43" s="13"/>
    </row>
    <row r="44" spans="1:15" ht="9.1999999999999993" customHeight="1">
      <c r="A44" s="8">
        <f>DPR!A45</f>
        <v>42</v>
      </c>
      <c r="B44" s="9" t="str">
        <f>DPR!B45</f>
        <v>JWY 0332</v>
      </c>
      <c r="C44" s="10">
        <f>'Harga Beli ke Duta'!C44*2</f>
        <v>430080</v>
      </c>
      <c r="E44" s="8">
        <f>DPR!A145</f>
        <v>142</v>
      </c>
      <c r="F44" s="9" t="str">
        <f>DPR!B145</f>
        <v>JMY 4906</v>
      </c>
      <c r="G44" s="10">
        <f>'Harga Beli ke Duta'!G44*2</f>
        <v>237999.99999999997</v>
      </c>
      <c r="I44" s="8">
        <f>DPR!A245</f>
        <v>242</v>
      </c>
      <c r="J44" s="9" t="str">
        <f>DPR!B245</f>
        <v>JAF 2124 A</v>
      </c>
      <c r="K44" s="10">
        <f>'Harga Beli ke Duta'!K44*2</f>
        <v>202020</v>
      </c>
      <c r="M44" s="14"/>
      <c r="N44" s="12"/>
      <c r="O44" s="13"/>
    </row>
    <row r="45" spans="1:15" ht="9.1999999999999993" customHeight="1">
      <c r="A45" s="8">
        <f>DPR!A46</f>
        <v>43</v>
      </c>
      <c r="B45" s="9" t="str">
        <f>DPR!B46</f>
        <v>JWY 0333</v>
      </c>
      <c r="C45" s="10">
        <f>'Harga Beli ke Duta'!C45*2</f>
        <v>430080</v>
      </c>
      <c r="E45" s="8">
        <f>DPR!A146</f>
        <v>143</v>
      </c>
      <c r="F45" s="9" t="str">
        <f>DPR!B146</f>
        <v>JRO 5706</v>
      </c>
      <c r="G45" s="10">
        <f>'Harga Beli ke Duta'!G45*2</f>
        <v>272440</v>
      </c>
      <c r="I45" s="8">
        <f>DPR!A246</f>
        <v>243</v>
      </c>
      <c r="J45" s="9" t="str">
        <f>DPR!B246</f>
        <v>JAF 2124 B</v>
      </c>
      <c r="K45" s="10">
        <f>'Harga Beli ke Duta'!K45*2</f>
        <v>202020</v>
      </c>
      <c r="M45" s="14"/>
      <c r="N45" s="12"/>
      <c r="O45" s="13"/>
    </row>
    <row r="46" spans="1:15" ht="9.1999999999999993" customHeight="1">
      <c r="A46" s="8">
        <f>DPR!A47</f>
        <v>44</v>
      </c>
      <c r="B46" s="9" t="str">
        <f>DPR!B47</f>
        <v>JAK 5302</v>
      </c>
      <c r="C46" s="10">
        <f>'Harga Beli ke Duta'!C46*2</f>
        <v>760060</v>
      </c>
      <c r="E46" s="8">
        <f>DPR!A147</f>
        <v>144</v>
      </c>
      <c r="F46" s="9" t="str">
        <f>DPR!B147</f>
        <v>JMS 0201</v>
      </c>
      <c r="G46" s="10">
        <f>'Harga Beli ke Duta'!G46*2</f>
        <v>410060</v>
      </c>
      <c r="I46" s="8">
        <f>DPR!A247</f>
        <v>244</v>
      </c>
      <c r="J46" s="9" t="str">
        <f>DPR!B247</f>
        <v>JAF 2125 A</v>
      </c>
      <c r="K46" s="10">
        <f>'Harga Beli ke Duta'!K46*2</f>
        <v>202020</v>
      </c>
      <c r="M46" s="14"/>
      <c r="N46" s="12"/>
      <c r="O46" s="13"/>
    </row>
    <row r="47" spans="1:15" ht="9.1999999999999993" customHeight="1">
      <c r="A47" s="8">
        <f>DPR!A48</f>
        <v>45</v>
      </c>
      <c r="B47" s="9" t="str">
        <f>DPR!B48</f>
        <v>JAK 5301</v>
      </c>
      <c r="C47" s="10">
        <f>'Harga Beli ke Duta'!C47*2</f>
        <v>760060</v>
      </c>
      <c r="E47" s="8">
        <f>DPR!A148</f>
        <v>145</v>
      </c>
      <c r="F47" s="9" t="str">
        <f>DPR!B148</f>
        <v>JMS 0203</v>
      </c>
      <c r="G47" s="10">
        <f>'Harga Beli ke Duta'!G47*2</f>
        <v>442120</v>
      </c>
      <c r="I47" s="8">
        <f>DPR!A248</f>
        <v>245</v>
      </c>
      <c r="J47" s="9" t="str">
        <f>DPR!B248</f>
        <v>JAF 2125 B</v>
      </c>
      <c r="K47" s="10">
        <f>'Harga Beli ke Duta'!K47*2</f>
        <v>202020</v>
      </c>
      <c r="M47" s="14"/>
      <c r="N47" s="12"/>
      <c r="O47" s="13"/>
    </row>
    <row r="48" spans="1:15" ht="9.1999999999999993" customHeight="1">
      <c r="A48" s="8">
        <f>DPR!A49</f>
        <v>46</v>
      </c>
      <c r="B48" s="9" t="str">
        <f>DPR!B49</f>
        <v>JDA 6501</v>
      </c>
      <c r="C48" s="10">
        <f>'Harga Beli ke Duta'!C48*2</f>
        <v>580020</v>
      </c>
      <c r="E48" s="8">
        <f>DPR!A149</f>
        <v>146</v>
      </c>
      <c r="F48" s="9" t="str">
        <f>DPR!B149</f>
        <v>JMS 0206</v>
      </c>
      <c r="G48" s="10">
        <f>'Harga Beli ke Duta'!G48*2</f>
        <v>400120</v>
      </c>
      <c r="I48" s="8">
        <f>DPR!A249</f>
        <v>246</v>
      </c>
      <c r="J48" s="9" t="str">
        <f>DPR!B249</f>
        <v>JAF 2126 A</v>
      </c>
      <c r="K48" s="10">
        <f>'Harga Beli ke Duta'!K48*2</f>
        <v>202020</v>
      </c>
      <c r="M48" s="14"/>
      <c r="N48" s="12"/>
      <c r="O48" s="13"/>
    </row>
    <row r="49" spans="1:15" ht="9.1999999999999993" customHeight="1">
      <c r="A49" s="8">
        <f>DPR!A50</f>
        <v>47</v>
      </c>
      <c r="B49" s="9" t="str">
        <f>DPR!B50</f>
        <v>JDA 6502</v>
      </c>
      <c r="C49" s="10">
        <f>'Harga Beli ke Duta'!C49*2</f>
        <v>580020</v>
      </c>
      <c r="E49" s="8">
        <f>DPR!A150</f>
        <v>147</v>
      </c>
      <c r="F49" s="9" t="str">
        <f>DPR!B150</f>
        <v>JMS 0211</v>
      </c>
      <c r="G49" s="10">
        <f>'Harga Beli ke Duta'!G49*2</f>
        <v>410060</v>
      </c>
      <c r="I49" s="8">
        <f>DPR!A250</f>
        <v>247</v>
      </c>
      <c r="J49" s="9" t="str">
        <f>DPR!B250</f>
        <v>JAF 2126 B</v>
      </c>
      <c r="K49" s="10">
        <f>'Harga Beli ke Duta'!K49*2</f>
        <v>202020</v>
      </c>
      <c r="M49" s="14"/>
      <c r="N49" s="12"/>
      <c r="O49" s="13"/>
    </row>
    <row r="50" spans="1:15" ht="9.1999999999999993" customHeight="1">
      <c r="A50" s="8">
        <f>DPR!A51</f>
        <v>48</v>
      </c>
      <c r="B50" s="9" t="str">
        <f>DPR!B51</f>
        <v>JDN 6604</v>
      </c>
      <c r="C50" s="10">
        <f>'Harga Beli ke Duta'!C50*2</f>
        <v>522059.99999999994</v>
      </c>
      <c r="E50" s="8">
        <f>DPR!A151</f>
        <v>148</v>
      </c>
      <c r="F50" s="9" t="str">
        <f>DPR!B151</f>
        <v>JMS 0212</v>
      </c>
      <c r="G50" s="10">
        <f>'Harga Beli ke Duta'!G50*2</f>
        <v>410060</v>
      </c>
      <c r="I50" s="8">
        <f>DPR!A251</f>
        <v>248</v>
      </c>
      <c r="J50" s="9" t="str">
        <f>DPR!B251</f>
        <v>JAF 2127  A</v>
      </c>
      <c r="K50" s="10">
        <f>'Harga Beli ke Duta'!K50*2</f>
        <v>202020</v>
      </c>
      <c r="M50" s="14"/>
      <c r="N50" s="12"/>
      <c r="O50" s="13"/>
    </row>
    <row r="51" spans="1:15" ht="9.1999999999999993" customHeight="1">
      <c r="A51" s="8">
        <f>DPR!A52</f>
        <v>49</v>
      </c>
      <c r="B51" s="9" t="str">
        <f>DPR!B52</f>
        <v>JIP 1705</v>
      </c>
      <c r="C51" s="10">
        <f>'Harga Beli ke Duta'!C51*2</f>
        <v>426020</v>
      </c>
      <c r="E51" s="8">
        <f>DPR!A152</f>
        <v>149</v>
      </c>
      <c r="F51" s="9" t="str">
        <f>DPR!B152</f>
        <v>JMS 0213</v>
      </c>
      <c r="G51" s="10">
        <f>'Harga Beli ke Duta'!G51*2</f>
        <v>415100</v>
      </c>
      <c r="I51" s="8">
        <f>DPR!A252</f>
        <v>249</v>
      </c>
      <c r="J51" s="9" t="str">
        <f>DPR!B252</f>
        <v>JAF 2127 B</v>
      </c>
      <c r="K51" s="10">
        <f>'Harga Beli ke Duta'!K51*2</f>
        <v>202020</v>
      </c>
      <c r="M51" s="14"/>
      <c r="N51" s="12"/>
      <c r="O51" s="13"/>
    </row>
    <row r="52" spans="1:15" ht="9.1999999999999993" customHeight="1">
      <c r="A52" s="8">
        <f>DPR!A53</f>
        <v>50</v>
      </c>
      <c r="B52" s="9" t="str">
        <f>DPR!B53</f>
        <v>JKH 3110</v>
      </c>
      <c r="C52" s="10">
        <f>'Harga Beli ke Duta'!C52*2</f>
        <v>685020</v>
      </c>
      <c r="E52" s="8">
        <f>DPR!A153</f>
        <v>150</v>
      </c>
      <c r="F52" s="9" t="str">
        <f>DPR!B153</f>
        <v>JMS 0227</v>
      </c>
      <c r="G52" s="10">
        <f>'Harga Beli ke Duta'!G52*2</f>
        <v>474039.99999999994</v>
      </c>
      <c r="I52" s="8">
        <f>DPR!A253</f>
        <v>250</v>
      </c>
      <c r="J52" s="9" t="str">
        <f>DPR!B253</f>
        <v>JAS 0501</v>
      </c>
      <c r="K52" s="10">
        <f>'Harga Beli ke Duta'!K52*2</f>
        <v>240519.99999999997</v>
      </c>
      <c r="M52" s="14"/>
      <c r="N52" s="12"/>
      <c r="O52" s="13"/>
    </row>
    <row r="53" spans="1:15" ht="9.1999999999999993" customHeight="1">
      <c r="A53" s="8">
        <f>DPR!A54</f>
        <v>51</v>
      </c>
      <c r="B53" s="9" t="str">
        <f>DPR!B54</f>
        <v>JKH 3111</v>
      </c>
      <c r="C53" s="10">
        <f>'Harga Beli ke Duta'!C53*2</f>
        <v>685020</v>
      </c>
      <c r="E53" s="8">
        <f>DPR!A154</f>
        <v>151</v>
      </c>
      <c r="F53" s="9" t="str">
        <f>DPR!B154</f>
        <v>JMS 0231</v>
      </c>
      <c r="G53" s="10">
        <f>'Harga Beli ke Duta'!G53*2</f>
        <v>430080</v>
      </c>
      <c r="I53" s="8">
        <f>DPR!A254</f>
        <v>251</v>
      </c>
      <c r="J53" s="9" t="str">
        <f>DPR!B254</f>
        <v>JAS 0502</v>
      </c>
      <c r="K53" s="10">
        <f>'Harga Beli ke Duta'!K53*2</f>
        <v>240519.99999999997</v>
      </c>
      <c r="M53" s="14"/>
      <c r="N53" s="12"/>
      <c r="O53" s="13"/>
    </row>
    <row r="54" spans="1:15" ht="9.1999999999999993" customHeight="1">
      <c r="A54" s="8">
        <f>DPR!A55</f>
        <v>52</v>
      </c>
      <c r="B54" s="9" t="str">
        <f>DPR!B55</f>
        <v>JKH 3112</v>
      </c>
      <c r="C54" s="10">
        <f>'Harga Beli ke Duta'!C54*2</f>
        <v>685020</v>
      </c>
      <c r="E54" s="8">
        <f>DPR!A155</f>
        <v>152</v>
      </c>
      <c r="F54" s="9" t="str">
        <f>DPR!B155</f>
        <v>JMS 0230</v>
      </c>
      <c r="G54" s="10">
        <f>'Harga Beli ke Duta'!G54*2</f>
        <v>385000</v>
      </c>
      <c r="I54" s="8">
        <f>DPR!A255</f>
        <v>252</v>
      </c>
      <c r="J54" s="9" t="str">
        <f>DPR!B255</f>
        <v>JAS 0503</v>
      </c>
      <c r="K54" s="10">
        <f>'Harga Beli ke Duta'!K54*2</f>
        <v>167580</v>
      </c>
      <c r="M54" s="14"/>
      <c r="N54" s="12"/>
      <c r="O54" s="13"/>
    </row>
    <row r="55" spans="1:15" ht="9.1999999999999993" customHeight="1">
      <c r="A55" s="8">
        <f>DPR!A56</f>
        <v>53</v>
      </c>
      <c r="B55" s="9" t="str">
        <f>DPR!B56</f>
        <v>JKH 3125</v>
      </c>
      <c r="C55" s="10">
        <f>'Harga Beli ke Duta'!C55*2</f>
        <v>715120</v>
      </c>
      <c r="E55" s="8">
        <f>DPR!A156</f>
        <v>153</v>
      </c>
      <c r="F55" s="9" t="str">
        <f>DPR!B156</f>
        <v>JK 5419</v>
      </c>
      <c r="G55" s="10">
        <f>'Harga Beli ke Duta'!G55*2</f>
        <v>458080</v>
      </c>
      <c r="I55" s="8">
        <f>DPR!A256</f>
        <v>253</v>
      </c>
      <c r="J55" s="9" t="str">
        <f>DPR!B256</f>
        <v>JDD 1502</v>
      </c>
      <c r="K55" s="10">
        <f>'Harga Beli ke Duta'!K55*2</f>
        <v>193060</v>
      </c>
      <c r="M55" s="14"/>
      <c r="N55" s="12"/>
      <c r="O55" s="13"/>
    </row>
    <row r="56" spans="1:15" ht="9.1999999999999993" customHeight="1">
      <c r="A56" s="8">
        <f>DPR!A57</f>
        <v>54</v>
      </c>
      <c r="B56" s="9" t="str">
        <f>DPR!B57</f>
        <v>JRH 5805</v>
      </c>
      <c r="C56" s="10">
        <f>'Harga Beli ke Duta'!C56*2</f>
        <v>280000</v>
      </c>
      <c r="E56" s="8">
        <f>DPR!A157</f>
        <v>154</v>
      </c>
      <c r="F56" s="9" t="str">
        <f>DPR!B157</f>
        <v>JMS 0204</v>
      </c>
      <c r="G56" s="10">
        <f>'Harga Beli ke Duta'!G56*2</f>
        <v>442120</v>
      </c>
      <c r="I56" s="8">
        <f>DPR!A257</f>
        <v>254</v>
      </c>
      <c r="J56" s="9" t="str">
        <f>DPR!B257</f>
        <v>JGN 3408</v>
      </c>
      <c r="K56" s="10">
        <f>'Harga Beli ke Duta'!K56*2</f>
        <v>220080</v>
      </c>
      <c r="M56" s="14"/>
      <c r="N56" s="12"/>
      <c r="O56" s="13"/>
    </row>
    <row r="57" spans="1:15" ht="9.1999999999999993" customHeight="1">
      <c r="A57" s="8">
        <f>DPR!A58</f>
        <v>55</v>
      </c>
      <c r="B57" s="9" t="str">
        <f>DPR!B58</f>
        <v>JWY 0301</v>
      </c>
      <c r="C57" s="10">
        <f>'Harga Beli ke Duta'!C57*2</f>
        <v>550060</v>
      </c>
      <c r="E57" s="8">
        <f>DPR!A158</f>
        <v>155</v>
      </c>
      <c r="F57" s="9" t="str">
        <f>DPR!B158</f>
        <v>JIP 1711</v>
      </c>
      <c r="G57" s="10">
        <f>'Harga Beli ke Duta'!G57*2</f>
        <v>298060</v>
      </c>
      <c r="I57" s="8">
        <f>DPR!A258</f>
        <v>255</v>
      </c>
      <c r="J57" s="9" t="str">
        <f>DPR!B258</f>
        <v>JLN 1915</v>
      </c>
      <c r="K57" s="10">
        <f>'Harga Beli ke Duta'!K57*2</f>
        <v>331100</v>
      </c>
      <c r="M57" s="14"/>
      <c r="N57" s="12"/>
      <c r="O57" s="13"/>
    </row>
    <row r="58" spans="1:15" ht="9.1999999999999993" customHeight="1">
      <c r="A58" s="8">
        <f>DPR!A59</f>
        <v>56</v>
      </c>
      <c r="B58" s="9" t="str">
        <f>DPR!B59</f>
        <v>JWY 0302</v>
      </c>
      <c r="C58" s="10">
        <f>'Harga Beli ke Duta'!C58*2</f>
        <v>550060</v>
      </c>
      <c r="E58" s="8">
        <f>DPR!A159</f>
        <v>156</v>
      </c>
      <c r="F58" s="9" t="str">
        <f>DPR!B159</f>
        <v>JMS 0232</v>
      </c>
      <c r="G58" s="10">
        <f>'Harga Beli ke Duta'!G58*2</f>
        <v>430080</v>
      </c>
      <c r="I58" s="8">
        <f>DPR!A259</f>
        <v>256</v>
      </c>
      <c r="J58" s="9" t="str">
        <f>DPR!B259</f>
        <v>JSP 2511</v>
      </c>
      <c r="K58" s="10">
        <f>'Harga Beli ke Duta'!K58*2</f>
        <v>220080</v>
      </c>
      <c r="M58" s="14"/>
      <c r="N58" s="12"/>
      <c r="O58" s="13"/>
    </row>
    <row r="59" spans="1:15" ht="9.1999999999999993" customHeight="1">
      <c r="A59" s="8">
        <f>DPR!A60</f>
        <v>57</v>
      </c>
      <c r="B59" s="9" t="str">
        <f>DPR!B60</f>
        <v>JAR 0135</v>
      </c>
      <c r="C59" s="10">
        <f>'Harga Beli ke Duta'!C59*2</f>
        <v>565040</v>
      </c>
      <c r="E59" s="8">
        <f>DPR!A160</f>
        <v>157</v>
      </c>
      <c r="F59" s="9" t="str">
        <f>DPR!B160</f>
        <v>JMS 0224</v>
      </c>
      <c r="G59" s="10">
        <f>'Harga Beli ke Duta'!G59*2</f>
        <v>410060</v>
      </c>
      <c r="I59" s="8">
        <f>DPR!A260</f>
        <v>257</v>
      </c>
      <c r="J59" s="9" t="str">
        <f>DPR!B260</f>
        <v>JLN 1914</v>
      </c>
      <c r="K59" s="10">
        <f>'Harga Beli ke Duta'!K59*2</f>
        <v>331100</v>
      </c>
      <c r="M59" s="14"/>
      <c r="N59" s="12"/>
      <c r="O59" s="13"/>
    </row>
    <row r="60" spans="1:15" ht="9.1999999999999993" customHeight="1">
      <c r="A60" s="8">
        <f>DPR!A61</f>
        <v>58</v>
      </c>
      <c r="B60" s="9" t="str">
        <f>DPR!B61</f>
        <v>JK 5405</v>
      </c>
      <c r="C60" s="10">
        <f>'Harga Beli ke Duta'!C60*2</f>
        <v>602000</v>
      </c>
      <c r="E60" s="8">
        <f>DPR!A161</f>
        <v>158</v>
      </c>
      <c r="F60" s="9" t="str">
        <f>DPR!B161</f>
        <v>JK 5423</v>
      </c>
      <c r="G60" s="10">
        <f>'Harga Beli ke Duta'!G60*2</f>
        <v>458080</v>
      </c>
      <c r="I60" s="8">
        <f>DPR!A261</f>
        <v>258</v>
      </c>
      <c r="J60" s="9" t="str">
        <f>DPR!B261</f>
        <v>JGN 3409</v>
      </c>
      <c r="K60" s="10">
        <f>'Harga Beli ke Duta'!K60*2</f>
        <v>197540</v>
      </c>
      <c r="M60" s="14"/>
      <c r="N60" s="12"/>
      <c r="O60" s="13"/>
    </row>
    <row r="61" spans="1:15" ht="9.1999999999999993" customHeight="1">
      <c r="A61" s="8">
        <f>DPR!A62</f>
        <v>59</v>
      </c>
      <c r="B61" s="9" t="str">
        <f>DPR!B62</f>
        <v>JKH 3115</v>
      </c>
      <c r="C61" s="10">
        <f>'Harga Beli ke Duta'!C61*2</f>
        <v>610120</v>
      </c>
      <c r="E61" s="8">
        <f>DPR!A162</f>
        <v>159</v>
      </c>
      <c r="F61" s="9" t="str">
        <f>DPR!B162</f>
        <v>JMS 0225</v>
      </c>
      <c r="G61" s="10">
        <f>'Harga Beli ke Duta'!G61*2</f>
        <v>442120</v>
      </c>
      <c r="I61" s="8">
        <f>DPR!A262</f>
        <v>259</v>
      </c>
      <c r="J61" s="9" t="str">
        <f>DPR!B262</f>
        <v>JSC 1606</v>
      </c>
      <c r="K61" s="10">
        <f>'Harga Beli ke Duta'!K61*2</f>
        <v>160020</v>
      </c>
      <c r="M61" s="14"/>
      <c r="N61" s="12"/>
      <c r="O61" s="13"/>
    </row>
    <row r="62" spans="1:15" ht="9.1999999999999993" customHeight="1">
      <c r="A62" s="8">
        <f>DPR!A63</f>
        <v>60</v>
      </c>
      <c r="B62" s="9" t="str">
        <f>DPR!B63</f>
        <v>JWY 0319</v>
      </c>
      <c r="C62" s="10">
        <f>'Harga Beli ke Duta'!C62*2</f>
        <v>625100</v>
      </c>
      <c r="E62" s="8">
        <f>DPR!A163</f>
        <v>160</v>
      </c>
      <c r="F62" s="9" t="str">
        <f>DPR!B163</f>
        <v>JMS 0226</v>
      </c>
      <c r="G62" s="10">
        <f>'Harga Beli ke Duta'!G62*2</f>
        <v>410060</v>
      </c>
      <c r="I62" s="8">
        <f>DPR!A263</f>
        <v>260</v>
      </c>
      <c r="J62" s="9" t="str">
        <f>DPR!B263</f>
        <v>JSN 1213</v>
      </c>
      <c r="K62" s="10">
        <f>'Harga Beli ke Duta'!K62*2</f>
        <v>175000</v>
      </c>
      <c r="M62" s="14"/>
      <c r="N62" s="12"/>
      <c r="O62" s="13"/>
    </row>
    <row r="63" spans="1:15" ht="9.1999999999999993" customHeight="1">
      <c r="A63" s="8">
        <f>DPR!A64</f>
        <v>61</v>
      </c>
      <c r="B63" s="9" t="str">
        <f>DPR!B64</f>
        <v>JWY 0321</v>
      </c>
      <c r="C63" s="10">
        <f>'Harga Beli ke Duta'!C63*2</f>
        <v>625100</v>
      </c>
      <c r="E63" s="8">
        <f>DPR!A164</f>
        <v>161</v>
      </c>
      <c r="F63" s="9" t="str">
        <f>DPR!B164</f>
        <v>JMS 0205</v>
      </c>
      <c r="G63" s="10">
        <f>'Harga Beli ke Duta'!G63*2</f>
        <v>442120</v>
      </c>
      <c r="I63" s="8">
        <f>DPR!A264</f>
        <v>261</v>
      </c>
      <c r="J63" s="9" t="str">
        <f>DPR!B264</f>
        <v>JSN 1212</v>
      </c>
      <c r="K63" s="10">
        <f>'Harga Beli ke Duta'!K63*2</f>
        <v>179620</v>
      </c>
      <c r="M63" s="14"/>
      <c r="N63" s="12"/>
      <c r="O63" s="13"/>
    </row>
    <row r="64" spans="1:15" ht="9.1999999999999993" customHeight="1">
      <c r="A64" s="8">
        <f>DPR!A65</f>
        <v>62</v>
      </c>
      <c r="B64" s="9" t="str">
        <f>DPR!B65</f>
        <v>JAR 0134</v>
      </c>
      <c r="C64" s="10">
        <f>'Harga Beli ke Duta'!C64*2</f>
        <v>565040</v>
      </c>
      <c r="E64" s="8">
        <f>DPR!A165</f>
        <v>162</v>
      </c>
      <c r="F64" s="9" t="str">
        <f>DPR!B165</f>
        <v>JLX 4103</v>
      </c>
      <c r="G64" s="10">
        <f>'Harga Beli ke Duta'!G64*2</f>
        <v>458080</v>
      </c>
      <c r="I64" s="8">
        <f>DPR!A265</f>
        <v>262</v>
      </c>
      <c r="J64" s="9" t="str">
        <f>DPR!B265</f>
        <v>JSN 1214</v>
      </c>
      <c r="K64" s="10">
        <f>'Harga Beli ke Duta'!K64*2</f>
        <v>175000</v>
      </c>
      <c r="M64" s="14"/>
      <c r="N64" s="12"/>
      <c r="O64" s="13"/>
    </row>
    <row r="65" spans="1:15" ht="9.1999999999999993" customHeight="1">
      <c r="A65" s="8">
        <f>DPR!A66</f>
        <v>63</v>
      </c>
      <c r="B65" s="9" t="str">
        <f>DPR!B66</f>
        <v>JOP 2402</v>
      </c>
      <c r="C65" s="10">
        <f>'Harga Beli ke Duta'!C65*2</f>
        <v>650020</v>
      </c>
      <c r="E65" s="8">
        <f>DPR!A166</f>
        <v>163</v>
      </c>
      <c r="F65" s="9" t="str">
        <f>DPR!B166</f>
        <v>JK 5424</v>
      </c>
      <c r="G65" s="10">
        <f>'Harga Beli ke Duta'!G65*2</f>
        <v>458080</v>
      </c>
      <c r="I65" s="8">
        <f>DPR!A266</f>
        <v>263</v>
      </c>
      <c r="J65" s="9" t="str">
        <f>DPR!B266</f>
        <v>JSP 2508</v>
      </c>
      <c r="K65" s="10">
        <f>'Harga Beli ke Duta'!K65*2</f>
        <v>220080</v>
      </c>
      <c r="M65" s="14"/>
      <c r="N65" s="12"/>
      <c r="O65" s="13"/>
    </row>
    <row r="66" spans="1:15" ht="9.1999999999999993" customHeight="1">
      <c r="A66" s="8">
        <f>DPR!A67</f>
        <v>64</v>
      </c>
      <c r="B66" s="9" t="str">
        <f>DPR!B67</f>
        <v>JOP 2404</v>
      </c>
      <c r="C66" s="10">
        <f>'Harga Beli ke Duta'!C66*2</f>
        <v>634060</v>
      </c>
      <c r="E66" s="8">
        <f>DPR!A167</f>
        <v>164</v>
      </c>
      <c r="F66" s="9" t="str">
        <f>DPR!B167</f>
        <v>JIP 1710</v>
      </c>
      <c r="G66" s="10">
        <f>'Harga Beli ke Duta'!G66*2</f>
        <v>298060</v>
      </c>
      <c r="I66" s="8">
        <f>DPR!A267</f>
        <v>264</v>
      </c>
      <c r="J66" s="9" t="str">
        <f>DPR!B267</f>
        <v>JLN 1913</v>
      </c>
      <c r="K66" s="10">
        <f>'Harga Beli ke Duta'!K66*2</f>
        <v>331100</v>
      </c>
      <c r="M66" s="14"/>
      <c r="N66" s="12"/>
      <c r="O66" s="13"/>
    </row>
    <row r="67" spans="1:15" ht="9.1999999999999993" customHeight="1">
      <c r="A67" s="8">
        <f>DPR!A68</f>
        <v>65</v>
      </c>
      <c r="B67" s="9" t="str">
        <f>DPR!B68</f>
        <v>JNV 5601</v>
      </c>
      <c r="C67" s="10">
        <f>'Harga Beli ke Duta'!C67*2</f>
        <v>535080</v>
      </c>
      <c r="E67" s="8">
        <f>DPR!A168</f>
        <v>165</v>
      </c>
      <c r="F67" s="9" t="str">
        <f>DPR!B168</f>
        <v>JKH 3117</v>
      </c>
      <c r="G67" s="10">
        <f>'Harga Beli ke Duta'!G67*2</f>
        <v>454020</v>
      </c>
      <c r="I67" s="8">
        <f>DPR!A268</f>
        <v>265</v>
      </c>
      <c r="J67" s="9" t="str">
        <f>DPR!B268</f>
        <v>JSP 2509</v>
      </c>
      <c r="K67" s="10">
        <f>'Harga Beli ke Duta'!K67*2</f>
        <v>250039.99999999997</v>
      </c>
      <c r="M67" s="14"/>
      <c r="N67" s="12"/>
      <c r="O67" s="13"/>
    </row>
    <row r="68" spans="1:15" ht="9.1999999999999993" customHeight="1">
      <c r="A68" s="8">
        <f>DPR!A69</f>
        <v>66</v>
      </c>
      <c r="B68" s="9" t="str">
        <f>DPR!B69</f>
        <v>JNV 5602</v>
      </c>
      <c r="C68" s="10">
        <f>'Harga Beli ke Duta'!C68*2</f>
        <v>535080</v>
      </c>
      <c r="E68" s="8">
        <f>DPR!A169</f>
        <v>166</v>
      </c>
      <c r="F68" s="9" t="str">
        <f>DPR!B169</f>
        <v>JKH 3118</v>
      </c>
      <c r="G68" s="10">
        <f>'Harga Beli ke Duta'!G68*2</f>
        <v>454020</v>
      </c>
      <c r="I68" s="8">
        <f>DPR!A269</f>
        <v>266</v>
      </c>
      <c r="J68" s="9" t="str">
        <f>DPR!B269</f>
        <v>JSP 2502</v>
      </c>
      <c r="K68" s="10">
        <f>'Harga Beli ke Duta'!K68*2</f>
        <v>242619.99999999997</v>
      </c>
      <c r="M68" s="14"/>
      <c r="N68" s="12"/>
      <c r="O68" s="13"/>
    </row>
    <row r="69" spans="1:15" ht="9.1999999999999993" customHeight="1">
      <c r="A69" s="8">
        <f>DPR!A70</f>
        <v>67</v>
      </c>
      <c r="B69" s="9" t="str">
        <f>DPR!B70</f>
        <v>JNV 5604</v>
      </c>
      <c r="C69" s="10">
        <f>'Harga Beli ke Duta'!C69*2</f>
        <v>460039.99999999994</v>
      </c>
      <c r="E69" s="8">
        <f>DPR!A170</f>
        <v>167</v>
      </c>
      <c r="F69" s="9" t="str">
        <f>DPR!B170</f>
        <v>JIB 2311</v>
      </c>
      <c r="G69" s="10">
        <f>'Harga Beli ke Duta'!G69*2</f>
        <v>232119.99999999997</v>
      </c>
      <c r="I69" s="8">
        <f>DPR!A270</f>
        <v>267</v>
      </c>
      <c r="J69" s="9" t="str">
        <f>DPR!B270</f>
        <v>JSP 2503</v>
      </c>
      <c r="K69" s="10">
        <f>'Harga Beli ke Duta'!K69*2</f>
        <v>200480</v>
      </c>
      <c r="M69" s="14"/>
      <c r="N69" s="12"/>
      <c r="O69" s="13"/>
    </row>
    <row r="70" spans="1:15" ht="9.1999999999999993" customHeight="1">
      <c r="A70" s="8">
        <f>DPR!A71</f>
        <v>68</v>
      </c>
      <c r="B70" s="9" t="str">
        <f>DPR!B71</f>
        <v>JHR 3207</v>
      </c>
      <c r="C70" s="10">
        <f>'Harga Beli ke Duta'!C70*2</f>
        <v>460039.99999999994</v>
      </c>
      <c r="E70" s="8">
        <f>DPR!A171</f>
        <v>168</v>
      </c>
      <c r="F70" s="9" t="str">
        <f>DPR!B171</f>
        <v>JMS 0214</v>
      </c>
      <c r="G70" s="10">
        <f>'Harga Beli ke Duta'!G70*2</f>
        <v>461299.99999999994</v>
      </c>
      <c r="I70" s="8">
        <f>DPR!A271</f>
        <v>268</v>
      </c>
      <c r="J70" s="9" t="str">
        <f>DPR!B271</f>
        <v>JSP 2504</v>
      </c>
      <c r="K70" s="10">
        <f>'Harga Beli ke Duta'!K70*2</f>
        <v>182560</v>
      </c>
      <c r="M70" s="14"/>
      <c r="N70" s="12"/>
      <c r="O70" s="13"/>
    </row>
    <row r="71" spans="1:15" ht="9.1999999999999993" customHeight="1">
      <c r="A71" s="8">
        <f>DPR!A72</f>
        <v>69</v>
      </c>
      <c r="B71" s="9" t="str">
        <f>DPR!B72</f>
        <v>JHR 3208</v>
      </c>
      <c r="C71" s="10">
        <f>'Harga Beli ke Duta'!C71*2</f>
        <v>489999.99999999994</v>
      </c>
      <c r="E71" s="8">
        <f>DPR!A172</f>
        <v>169</v>
      </c>
      <c r="F71" s="9" t="str">
        <f>DPR!B172</f>
        <v>JMS 0215</v>
      </c>
      <c r="G71" s="10">
        <f>'Harga Beli ke Duta'!G71*2</f>
        <v>461299.99999999994</v>
      </c>
      <c r="I71" s="8">
        <f>DPR!A272</f>
        <v>269</v>
      </c>
      <c r="J71" s="9" t="str">
        <f>DPR!B272</f>
        <v>JSP 2506</v>
      </c>
      <c r="K71" s="10">
        <f>'Harga Beli ke Duta'!K71*2</f>
        <v>242619.99999999997</v>
      </c>
      <c r="M71" s="14"/>
      <c r="N71" s="12"/>
      <c r="O71" s="13"/>
    </row>
    <row r="72" spans="1:15" ht="9.1999999999999993" customHeight="1">
      <c r="A72" s="8">
        <f>DPR!A73</f>
        <v>70</v>
      </c>
      <c r="B72" s="9" t="str">
        <f>DPR!B73</f>
        <v>JBN 5002</v>
      </c>
      <c r="C72" s="10">
        <f>'Harga Beli ke Duta'!C72*2</f>
        <v>458080</v>
      </c>
      <c r="E72" s="8">
        <f>DPR!A173</f>
        <v>170</v>
      </c>
      <c r="F72" s="9" t="str">
        <f>DPR!B173</f>
        <v>JMS 0216</v>
      </c>
      <c r="G72" s="10">
        <f>'Harga Beli ke Duta'!G72*2</f>
        <v>378000</v>
      </c>
      <c r="I72" s="8">
        <f>DPR!A273</f>
        <v>270</v>
      </c>
      <c r="J72" s="9" t="str">
        <f>DPR!B273</f>
        <v>JSP 2510</v>
      </c>
      <c r="K72" s="10">
        <f>'Harga Beli ke Duta'!K72*2</f>
        <v>250039.99999999997</v>
      </c>
      <c r="M72" s="14"/>
      <c r="N72" s="12"/>
      <c r="O72" s="13"/>
    </row>
    <row r="73" spans="1:15" ht="9.1999999999999993" customHeight="1">
      <c r="A73" s="8">
        <f>DPR!A74</f>
        <v>71</v>
      </c>
      <c r="B73" s="9" t="str">
        <f>DPR!B74</f>
        <v>JBN 5001</v>
      </c>
      <c r="C73" s="10">
        <f>'Harga Beli ke Duta'!C73*2</f>
        <v>522059.99999999994</v>
      </c>
      <c r="E73" s="8">
        <f>DPR!A174</f>
        <v>171</v>
      </c>
      <c r="F73" s="9" t="str">
        <f>DPR!B174</f>
        <v>JMS 0217</v>
      </c>
      <c r="G73" s="10">
        <f>'Harga Beli ke Duta'!G73*2</f>
        <v>442120</v>
      </c>
      <c r="I73" s="8">
        <f>DPR!A274</f>
        <v>271</v>
      </c>
      <c r="J73" s="9" t="str">
        <f>DPR!B274</f>
        <v>JHD 2403</v>
      </c>
      <c r="K73" s="10">
        <f>'Harga Beli ke Duta'!K73*2</f>
        <v>256059.99999999997</v>
      </c>
      <c r="M73" s="14"/>
      <c r="N73" s="12"/>
      <c r="O73" s="13"/>
    </row>
    <row r="74" spans="1:15" ht="9.1999999999999993" customHeight="1">
      <c r="A74" s="8">
        <f>DPR!A75</f>
        <v>72</v>
      </c>
      <c r="B74" s="9" t="str">
        <f>DPR!B75</f>
        <v>JBN 5003</v>
      </c>
      <c r="C74" s="10">
        <f>'Harga Beli ke Duta'!C74*2</f>
        <v>458080</v>
      </c>
      <c r="E74" s="8">
        <f>DPR!A175</f>
        <v>172</v>
      </c>
      <c r="F74" s="9" t="str">
        <f>DPR!B175</f>
        <v>JMS 0218</v>
      </c>
      <c r="G74" s="10">
        <f>'Harga Beli ke Duta'!G74*2</f>
        <v>461299.99999999994</v>
      </c>
      <c r="I74" s="8">
        <f>DPR!A275</f>
        <v>272</v>
      </c>
      <c r="J74" s="9" t="str">
        <f>DPR!B275</f>
        <v>JMY 4907</v>
      </c>
      <c r="K74" s="10">
        <f>'Harga Beli ke Duta'!K74*2</f>
        <v>237999.99999999997</v>
      </c>
      <c r="M74" s="14"/>
      <c r="N74" s="12"/>
      <c r="O74" s="13"/>
    </row>
    <row r="75" spans="1:15" ht="9.1999999999999993" customHeight="1">
      <c r="A75" s="8">
        <f>DPR!A76</f>
        <v>73</v>
      </c>
      <c r="B75" s="9" t="str">
        <f>DPR!B76</f>
        <v>JBN 5004</v>
      </c>
      <c r="C75" s="10">
        <f>'Harga Beli ke Duta'!C75*2</f>
        <v>394100</v>
      </c>
      <c r="E75" s="8">
        <f>DPR!A176</f>
        <v>173</v>
      </c>
      <c r="F75" s="9" t="str">
        <f>DPR!B176</f>
        <v>JMS 0219</v>
      </c>
      <c r="G75" s="10">
        <f>'Harga Beli ke Duta'!G75*2</f>
        <v>461299.99999999994</v>
      </c>
      <c r="I75" s="8">
        <f>DPR!A276</f>
        <v>273</v>
      </c>
      <c r="J75" s="9" t="str">
        <f>DPR!B276</f>
        <v>JHD 2402</v>
      </c>
      <c r="K75" s="10">
        <f>'Harga Beli ke Duta'!K75*2</f>
        <v>256059.99999999997</v>
      </c>
      <c r="M75" s="14"/>
      <c r="N75" s="12"/>
      <c r="O75" s="13"/>
    </row>
    <row r="76" spans="1:15" ht="9.1999999999999993" customHeight="1">
      <c r="A76" s="8">
        <f>DPR!A77</f>
        <v>74</v>
      </c>
      <c r="B76" s="9" t="str">
        <f>DPR!B77</f>
        <v>JSM 2905</v>
      </c>
      <c r="C76" s="10">
        <f>'Harga Beli ke Duta'!C76*2</f>
        <v>489999.99999999994</v>
      </c>
      <c r="E76" s="8">
        <f>DPR!A177</f>
        <v>174</v>
      </c>
      <c r="F76" s="9" t="str">
        <f>DPR!B177</f>
        <v>JMS 0220</v>
      </c>
      <c r="G76" s="10">
        <f>'Harga Beli ke Duta'!G76*2</f>
        <v>416500</v>
      </c>
      <c r="I76" s="8">
        <f>DPR!A277</f>
        <v>274</v>
      </c>
      <c r="J76" s="9" t="str">
        <f>DPR!B277</f>
        <v>JHD 2401</v>
      </c>
      <c r="K76" s="10">
        <f>'Harga Beli ke Duta'!K76*2</f>
        <v>256059.99999999997</v>
      </c>
      <c r="M76" s="14"/>
      <c r="N76" s="12"/>
      <c r="O76" s="13"/>
    </row>
    <row r="77" spans="1:15" ht="9.1999999999999993" customHeight="1">
      <c r="A77" s="8">
        <f>DPR!A78</f>
        <v>75</v>
      </c>
      <c r="B77" s="9" t="str">
        <f>DPR!B78</f>
        <v>JSM 2906</v>
      </c>
      <c r="C77" s="10">
        <f>'Harga Beli ke Duta'!C77*2</f>
        <v>489999.99999999994</v>
      </c>
      <c r="E77" s="8">
        <f>DPR!A178</f>
        <v>175</v>
      </c>
      <c r="F77" s="9" t="str">
        <f>DPR!B178</f>
        <v>JK 5420</v>
      </c>
      <c r="G77" s="10">
        <f>'Harga Beli ke Duta'!G77*2</f>
        <v>458080</v>
      </c>
      <c r="I77" s="8">
        <f>DPR!A278</f>
        <v>275</v>
      </c>
      <c r="J77" s="9" t="str">
        <f>DPR!B278</f>
        <v>JLN 1912</v>
      </c>
      <c r="K77" s="10">
        <f>'Harga Beli ke Duta'!K77*2</f>
        <v>299600</v>
      </c>
      <c r="M77" s="14"/>
      <c r="N77" s="12"/>
      <c r="O77" s="13"/>
    </row>
    <row r="78" spans="1:15" ht="9.1999999999999993" customHeight="1">
      <c r="A78" s="8">
        <f>DPR!A79</f>
        <v>76</v>
      </c>
      <c r="B78" s="9" t="str">
        <f>DPR!B79</f>
        <v>JSM 2907</v>
      </c>
      <c r="C78" s="10">
        <f>'Harga Beli ke Duta'!C78*2</f>
        <v>489999.99999999994</v>
      </c>
      <c r="E78" s="8">
        <f>DPR!A179</f>
        <v>176</v>
      </c>
      <c r="F78" s="9" t="str">
        <f>DPR!B179</f>
        <v>JK 5421</v>
      </c>
      <c r="G78" s="10">
        <f>'Harga Beli ke Duta'!G78*2</f>
        <v>458080</v>
      </c>
      <c r="I78" s="8">
        <f>DPR!A279</f>
        <v>276</v>
      </c>
      <c r="J78" s="9" t="str">
        <f>DPR!B279</f>
        <v>JSD 3713</v>
      </c>
      <c r="K78" s="10">
        <f>'Harga Beli ke Duta'!K78*2</f>
        <v>265020</v>
      </c>
      <c r="M78" s="14"/>
      <c r="N78" s="12"/>
      <c r="O78" s="13"/>
    </row>
    <row r="79" spans="1:15" ht="9.1999999999999993" customHeight="1">
      <c r="A79" s="8">
        <f>DPR!A80</f>
        <v>77</v>
      </c>
      <c r="B79" s="9" t="str">
        <f>DPR!B80</f>
        <v>JSM 2908</v>
      </c>
      <c r="C79" s="10">
        <f>'Harga Beli ke Duta'!C79*2</f>
        <v>415100</v>
      </c>
      <c r="E79" s="8">
        <f>DPR!A180</f>
        <v>177</v>
      </c>
      <c r="F79" s="9" t="str">
        <f>DPR!B180</f>
        <v>JK 5422</v>
      </c>
      <c r="G79" s="10">
        <f>'Harga Beli ke Duta'!G79*2</f>
        <v>458080</v>
      </c>
      <c r="I79" s="8">
        <f>DPR!A280</f>
        <v>277</v>
      </c>
      <c r="J79" s="9" t="str">
        <f>DPR!B280</f>
        <v>JSD 3714</v>
      </c>
      <c r="K79" s="10">
        <f>'Harga Beli ke Duta'!K79*2</f>
        <v>250039.99999999997</v>
      </c>
      <c r="M79" s="14"/>
      <c r="N79" s="12"/>
      <c r="O79" s="13"/>
    </row>
    <row r="80" spans="1:15" ht="9.1999999999999993" customHeight="1">
      <c r="A80" s="8">
        <f>DPR!A81</f>
        <v>78</v>
      </c>
      <c r="B80" s="9" t="str">
        <f>DPR!B81</f>
        <v>JHR 3209</v>
      </c>
      <c r="C80" s="10">
        <f>'Harga Beli ke Duta'!C80*2</f>
        <v>482579.99999999994</v>
      </c>
      <c r="E80" s="8">
        <f>DPR!A181</f>
        <v>178</v>
      </c>
      <c r="F80" s="9" t="str">
        <f>DPR!B181</f>
        <v>JIB 2306</v>
      </c>
      <c r="G80" s="10">
        <f>'Harga Beli ke Duta'!G80*2</f>
        <v>214900</v>
      </c>
      <c r="I80" s="8">
        <f>DPR!A281</f>
        <v>278</v>
      </c>
      <c r="J80" s="9" t="str">
        <f>DPR!B281</f>
        <v>JSD 3715</v>
      </c>
      <c r="K80" s="10">
        <f>'Harga Beli ke Duta'!K80*2</f>
        <v>250039.99999999997</v>
      </c>
      <c r="M80" s="14"/>
      <c r="N80" s="12"/>
      <c r="O80" s="13"/>
    </row>
    <row r="81" spans="1:15" ht="9.1999999999999993" customHeight="1">
      <c r="A81" s="8">
        <f>DPR!A82</f>
        <v>79</v>
      </c>
      <c r="B81" s="9" t="str">
        <f>DPR!B82</f>
        <v>JHR 3210</v>
      </c>
      <c r="C81" s="10">
        <f>'Harga Beli ke Duta'!C81*2</f>
        <v>482579.99999999994</v>
      </c>
      <c r="E81" s="8">
        <f>DPR!A182</f>
        <v>179</v>
      </c>
      <c r="F81" s="9" t="str">
        <f>DPR!B182</f>
        <v>JIB 2312</v>
      </c>
      <c r="G81" s="10">
        <f>'Harga Beli ke Duta'!G81*2</f>
        <v>232119.99999999997</v>
      </c>
      <c r="I81" s="8">
        <f>DPR!A282</f>
        <v>279</v>
      </c>
      <c r="J81" s="9" t="str">
        <f>DPR!B282</f>
        <v>JSD 3702</v>
      </c>
      <c r="K81" s="10">
        <f>'Harga Beli ke Duta'!K81*2</f>
        <v>240519.99999999997</v>
      </c>
      <c r="M81" s="14"/>
      <c r="N81" s="12"/>
      <c r="O81" s="13"/>
    </row>
    <row r="82" spans="1:15" ht="9.1999999999999993" customHeight="1">
      <c r="A82" s="8">
        <f>DPR!A83</f>
        <v>80</v>
      </c>
      <c r="B82" s="9" t="str">
        <f>DPR!B83</f>
        <v>JKV 0401</v>
      </c>
      <c r="C82" s="10">
        <f>'Harga Beli ke Duta'!C82*2</f>
        <v>950599.99999999988</v>
      </c>
      <c r="E82" s="8">
        <f>DPR!A183</f>
        <v>180</v>
      </c>
      <c r="F82" s="9" t="str">
        <f>DPR!B183</f>
        <v>JIB 2313</v>
      </c>
      <c r="G82" s="10">
        <f>'Harga Beli ke Duta'!G82*2</f>
        <v>232119.99999999997</v>
      </c>
      <c r="I82" s="8">
        <f>DPR!A283</f>
        <v>280</v>
      </c>
      <c r="J82" s="9" t="str">
        <f>DPR!B283</f>
        <v>JSD 3712</v>
      </c>
      <c r="K82" s="10">
        <f>'Harga Beli ke Duta'!K82*2</f>
        <v>234079.99999999997</v>
      </c>
      <c r="M82" s="14"/>
      <c r="N82" s="12"/>
      <c r="O82" s="13"/>
    </row>
    <row r="83" spans="1:15" ht="9.1999999999999993" customHeight="1">
      <c r="A83" s="8">
        <f>DPR!A84</f>
        <v>81</v>
      </c>
      <c r="B83" s="9" t="str">
        <f>DPR!B84</f>
        <v>JIN 4501</v>
      </c>
      <c r="C83" s="10">
        <f>'Harga Beli ke Duta'!C83*2</f>
        <v>718760</v>
      </c>
      <c r="E83" s="8">
        <f>DPR!A184</f>
        <v>181</v>
      </c>
      <c r="F83" s="9" t="str">
        <f>DPR!B184</f>
        <v>JIB 2301</v>
      </c>
      <c r="G83" s="10">
        <f>'Harga Beli ke Duta'!G83*2</f>
        <v>246819.99999999997</v>
      </c>
      <c r="I83" s="8">
        <f>DPR!A284</f>
        <v>281</v>
      </c>
      <c r="J83" s="9" t="str">
        <f>DPR!B284</f>
        <v>JMY 4901</v>
      </c>
      <c r="K83" s="10">
        <f>'Harga Beli ke Duta'!K83*2</f>
        <v>253259.99999999997</v>
      </c>
      <c r="M83" s="14"/>
      <c r="N83" s="12"/>
      <c r="O83" s="13"/>
    </row>
    <row r="84" spans="1:15" ht="9.1999999999999993" customHeight="1">
      <c r="A84" s="8">
        <f>DPR!A85</f>
        <v>82</v>
      </c>
      <c r="B84" s="9" t="str">
        <f>DPR!B85</f>
        <v>JIN 4503</v>
      </c>
      <c r="C84" s="10">
        <f>'Harga Beli ke Duta'!C84*2</f>
        <v>545580</v>
      </c>
      <c r="E84" s="8">
        <f>DPR!A185</f>
        <v>182</v>
      </c>
      <c r="F84" s="9" t="str">
        <f>DPR!B185</f>
        <v>JIB 2302</v>
      </c>
      <c r="G84" s="10">
        <f>'Harga Beli ke Duta'!G84*2</f>
        <v>193060</v>
      </c>
      <c r="I84" s="8">
        <f>DPR!A285</f>
        <v>282</v>
      </c>
      <c r="J84" s="9" t="str">
        <f>DPR!B285</f>
        <v>JMY 4904</v>
      </c>
      <c r="K84" s="10">
        <f>'Harga Beli ke Duta'!K84*2</f>
        <v>237999.99999999997</v>
      </c>
      <c r="M84" s="14"/>
      <c r="N84" s="12"/>
      <c r="O84" s="13"/>
    </row>
    <row r="85" spans="1:15" ht="9.1999999999999993" customHeight="1">
      <c r="A85" s="8">
        <f>DPR!A86</f>
        <v>83</v>
      </c>
      <c r="B85" s="9" t="str">
        <f>DPR!B86</f>
        <v>JSM 2903</v>
      </c>
      <c r="C85" s="10">
        <f>'Harga Beli ke Duta'!C85*2</f>
        <v>430080</v>
      </c>
      <c r="E85" s="8">
        <f>DPR!A186</f>
        <v>183</v>
      </c>
      <c r="F85" s="9" t="str">
        <f>DPR!B186</f>
        <v>JIB 2309</v>
      </c>
      <c r="G85" s="10">
        <f>'Harga Beli ke Duta'!G85*2</f>
        <v>199080</v>
      </c>
      <c r="I85" s="8">
        <f>DPR!A286</f>
        <v>283</v>
      </c>
      <c r="J85" s="9" t="str">
        <f>DPR!B286</f>
        <v>JSD 3704</v>
      </c>
      <c r="K85" s="10">
        <f>'Harga Beli ke Duta'!K85*2</f>
        <v>226100</v>
      </c>
      <c r="M85" s="14"/>
      <c r="N85" s="12"/>
      <c r="O85" s="13"/>
    </row>
    <row r="86" spans="1:15" ht="9.1999999999999993" customHeight="1">
      <c r="A86" s="8">
        <f>DPR!A87</f>
        <v>84</v>
      </c>
      <c r="B86" s="9" t="str">
        <f>DPR!B87</f>
        <v>JKV 0403</v>
      </c>
      <c r="C86" s="10">
        <f>'Harga Beli ke Duta'!C86*2</f>
        <v>587580</v>
      </c>
      <c r="E86" s="8">
        <f>DPR!A187</f>
        <v>184</v>
      </c>
      <c r="F86" s="9" t="str">
        <f>DPR!B187</f>
        <v>JIB 2310</v>
      </c>
      <c r="G86" s="10">
        <f>'Harga Beli ke Duta'!G86*2</f>
        <v>257599.99999999997</v>
      </c>
      <c r="I86" s="8">
        <f>DPR!A287</f>
        <v>284</v>
      </c>
      <c r="J86" s="9" t="str">
        <f>DPR!B287</f>
        <v>JUG 1801</v>
      </c>
      <c r="K86" s="10">
        <f>'Harga Beli ke Duta'!K86*2</f>
        <v>235059.99999999997</v>
      </c>
      <c r="M86" s="14"/>
      <c r="N86" s="12"/>
      <c r="O86" s="13"/>
    </row>
    <row r="87" spans="1:15" ht="9.1999999999999993" customHeight="1">
      <c r="A87" s="8">
        <f>DPR!A88</f>
        <v>85</v>
      </c>
      <c r="B87" s="9" t="str">
        <f>DPR!B88</f>
        <v>JKV 0402</v>
      </c>
      <c r="C87" s="10">
        <f>'Harga Beli ke Duta'!C87*2</f>
        <v>587580</v>
      </c>
      <c r="E87" s="8">
        <f>DPR!A188</f>
        <v>185</v>
      </c>
      <c r="F87" s="9" t="str">
        <f>DPR!B188</f>
        <v>JIP 1712</v>
      </c>
      <c r="G87" s="10">
        <f>'Harga Beli ke Duta'!G87*2</f>
        <v>298060</v>
      </c>
      <c r="I87" s="8">
        <f>DPR!A288</f>
        <v>285</v>
      </c>
      <c r="J87" s="9" t="str">
        <f>DPR!B288</f>
        <v>JUG 1802</v>
      </c>
      <c r="K87" s="10">
        <f>'Harga Beli ke Duta'!K87*2</f>
        <v>235059.99999999997</v>
      </c>
      <c r="M87" s="14"/>
      <c r="N87" s="12"/>
      <c r="O87" s="13"/>
    </row>
    <row r="88" spans="1:15" ht="9.1999999999999993" customHeight="1">
      <c r="A88" s="8">
        <f>DPR!A89</f>
        <v>86</v>
      </c>
      <c r="B88" s="9" t="str">
        <f>DPR!B89</f>
        <v>JKV 0404</v>
      </c>
      <c r="C88" s="10">
        <f>'Harga Beli ke Duta'!C88*2</f>
        <v>604100</v>
      </c>
      <c r="E88" s="8">
        <f>DPR!A189</f>
        <v>186</v>
      </c>
      <c r="F88" s="9" t="str">
        <f>DPR!B189</f>
        <v>JK 5426</v>
      </c>
      <c r="G88" s="10">
        <f>'Harga Beli ke Duta'!G88*2</f>
        <v>426020</v>
      </c>
      <c r="I88" s="8">
        <f>DPR!A289</f>
        <v>286</v>
      </c>
      <c r="J88" s="9" t="str">
        <f>DPR!B289</f>
        <v>JUG 1803</v>
      </c>
      <c r="K88" s="10">
        <f>'Harga Beli ke Duta'!K88*2</f>
        <v>235059.99999999997</v>
      </c>
      <c r="M88" s="14"/>
      <c r="N88" s="12"/>
      <c r="O88" s="13"/>
    </row>
    <row r="89" spans="1:15" ht="9.1999999999999993" customHeight="1">
      <c r="A89" s="8">
        <f>DPR!A90</f>
        <v>87</v>
      </c>
      <c r="B89" s="9" t="str">
        <f>DPR!B90</f>
        <v>JRI 0807</v>
      </c>
      <c r="C89" s="10">
        <f>'Harga Beli ke Duta'!C89*2</f>
        <v>362040</v>
      </c>
      <c r="E89" s="8">
        <f>DPR!A190</f>
        <v>187</v>
      </c>
      <c r="F89" s="9" t="str">
        <f>DPR!B190</f>
        <v>JK 5427</v>
      </c>
      <c r="G89" s="10">
        <f>'Harga Beli ke Duta'!G89*2</f>
        <v>426020</v>
      </c>
      <c r="I89" s="8">
        <f>DPR!A290</f>
        <v>287</v>
      </c>
      <c r="J89" s="9" t="str">
        <f>DPR!B290</f>
        <v>JIY 0603</v>
      </c>
      <c r="K89" s="10">
        <f>'Harga Beli ke Duta'!K89*2</f>
        <v>205100</v>
      </c>
      <c r="M89" s="14"/>
      <c r="N89" s="12"/>
      <c r="O89" s="13"/>
    </row>
    <row r="90" spans="1:15" ht="9.1999999999999993" customHeight="1">
      <c r="A90" s="8">
        <f>DPR!A91</f>
        <v>88</v>
      </c>
      <c r="B90" s="9" t="str">
        <f>DPR!B91</f>
        <v>JRI 0808</v>
      </c>
      <c r="C90" s="10">
        <f>'Harga Beli ke Duta'!C90*2</f>
        <v>362040</v>
      </c>
      <c r="E90" s="8">
        <f>DPR!A191</f>
        <v>188</v>
      </c>
      <c r="F90" s="9" t="str">
        <f>DPR!B191</f>
        <v>JK 5428</v>
      </c>
      <c r="G90" s="10">
        <f>'Harga Beli ke Duta'!G90*2</f>
        <v>426020</v>
      </c>
      <c r="I90" s="8">
        <f>DPR!A291</f>
        <v>288</v>
      </c>
      <c r="J90" s="9" t="str">
        <f>DPR!B291</f>
        <v>JAS 7201</v>
      </c>
      <c r="K90" s="10">
        <f>'Harga Beli ke Duta'!K90*2</f>
        <v>172060</v>
      </c>
      <c r="M90" s="14"/>
      <c r="N90" s="12"/>
      <c r="O90" s="13"/>
    </row>
    <row r="91" spans="1:15" ht="9.1999999999999993" customHeight="1">
      <c r="A91" s="8">
        <f>DPR!A92</f>
        <v>89</v>
      </c>
      <c r="B91" s="9" t="str">
        <f>DPR!B92</f>
        <v>JRI 0809</v>
      </c>
      <c r="C91" s="10">
        <f>'Harga Beli ke Duta'!C91*2</f>
        <v>362040</v>
      </c>
      <c r="E91" s="8">
        <f>DPR!A192</f>
        <v>189</v>
      </c>
      <c r="F91" s="9" t="str">
        <f>DPR!B192</f>
        <v>JK 5429</v>
      </c>
      <c r="G91" s="10">
        <f>'Harga Beli ke Duta'!G91*2</f>
        <v>426020</v>
      </c>
      <c r="I91" s="8">
        <f>DPR!A292</f>
        <v>289</v>
      </c>
      <c r="J91" s="9" t="str">
        <f>DPR!B292</f>
        <v>JIY 0604</v>
      </c>
      <c r="K91" s="10">
        <f>'Harga Beli ke Duta'!K91*2</f>
        <v>235059.99999999997</v>
      </c>
      <c r="M91" s="14"/>
      <c r="N91" s="12"/>
      <c r="O91" s="13"/>
    </row>
    <row r="92" spans="1:15" ht="9.1999999999999993" customHeight="1">
      <c r="A92" s="8">
        <f>DPR!A93</f>
        <v>90</v>
      </c>
      <c r="B92" s="9" t="str">
        <f>DPR!B93</f>
        <v>JRI 0812</v>
      </c>
      <c r="C92" s="10">
        <f>'Harga Beli ke Duta'!C92*2</f>
        <v>370020</v>
      </c>
      <c r="E92" s="8">
        <f>DPR!A193</f>
        <v>190</v>
      </c>
      <c r="F92" s="9" t="str">
        <f>DPR!B193</f>
        <v>JLN 1909</v>
      </c>
      <c r="G92" s="10">
        <f>'Harga Beli ke Duta'!G92*2</f>
        <v>283780</v>
      </c>
      <c r="I92" s="8">
        <f>DPR!A293</f>
        <v>290</v>
      </c>
      <c r="J92" s="9" t="str">
        <f>DPR!B293</f>
        <v>JUD 5501</v>
      </c>
      <c r="K92" s="10">
        <f>'Harga Beli ke Duta'!K92*2</f>
        <v>275660</v>
      </c>
      <c r="M92" s="14"/>
      <c r="N92" s="12"/>
      <c r="O92" s="13"/>
    </row>
    <row r="93" spans="1:15" ht="9.1999999999999993" customHeight="1">
      <c r="A93" s="8">
        <f>DPR!A94</f>
        <v>91</v>
      </c>
      <c r="B93" s="9" t="str">
        <f>DPR!B94</f>
        <v>JRI 0813</v>
      </c>
      <c r="C93" s="10">
        <f>'Harga Beli ke Duta'!C93*2</f>
        <v>295120</v>
      </c>
      <c r="E93" s="8">
        <f>DPR!A194</f>
        <v>191</v>
      </c>
      <c r="F93" s="9" t="str">
        <f>DPR!B194</f>
        <v>JSM 2909</v>
      </c>
      <c r="G93" s="10">
        <f>'Harga Beli ke Duta'!G93*2</f>
        <v>426020</v>
      </c>
      <c r="I93" s="8">
        <f>DPR!A294</f>
        <v>291</v>
      </c>
      <c r="J93" s="9" t="str">
        <f>DPR!B294</f>
        <v>JUD 5503</v>
      </c>
      <c r="K93" s="10">
        <f>'Harga Beli ke Duta'!K93*2</f>
        <v>259699.99999999997</v>
      </c>
      <c r="M93" s="14"/>
      <c r="N93" s="12"/>
      <c r="O93" s="13"/>
    </row>
    <row r="94" spans="1:15" ht="9.1999999999999993" customHeight="1">
      <c r="A94" s="8">
        <f>DPR!A95</f>
        <v>92</v>
      </c>
      <c r="B94" s="9" t="str">
        <f>DPR!B95</f>
        <v>JAB 3309</v>
      </c>
      <c r="C94" s="10">
        <f>'Harga Beli ke Duta'!C94*2</f>
        <v>250039.99999999997</v>
      </c>
      <c r="E94" s="8">
        <f>DPR!A195</f>
        <v>192</v>
      </c>
      <c r="F94" s="9" t="str">
        <f>DPR!B195</f>
        <v>JSM 2910</v>
      </c>
      <c r="G94" s="10">
        <f>'Harga Beli ke Duta'!G94*2</f>
        <v>426020</v>
      </c>
      <c r="I94" s="8">
        <f>DPR!A295</f>
        <v>292</v>
      </c>
      <c r="J94" s="9" t="str">
        <f>DPR!B295</f>
        <v>JUD 5504</v>
      </c>
      <c r="K94" s="10">
        <f>'Harga Beli ke Duta'!K94*2</f>
        <v>259699.99999999997</v>
      </c>
      <c r="M94" s="14"/>
      <c r="N94" s="12"/>
      <c r="O94" s="13"/>
    </row>
    <row r="95" spans="1:15" ht="9.1999999999999993" customHeight="1">
      <c r="A95" s="8">
        <f>DPR!A96</f>
        <v>93</v>
      </c>
      <c r="B95" s="9" t="str">
        <f>DPR!B96</f>
        <v>JBK 6802</v>
      </c>
      <c r="C95" s="10">
        <f>'Harga Beli ke Duta'!C95*2</f>
        <v>288400</v>
      </c>
      <c r="E95" s="8">
        <f>DPR!A196</f>
        <v>193</v>
      </c>
      <c r="F95" s="9" t="str">
        <f>DPR!B196</f>
        <v>JIP 1713</v>
      </c>
      <c r="G95" s="10">
        <f>'Harga Beli ke Duta'!G95*2</f>
        <v>272580</v>
      </c>
      <c r="I95" s="8">
        <f>DPR!A296</f>
        <v>293</v>
      </c>
      <c r="J95" s="9" t="str">
        <f>DPR!B296</f>
        <v>JUD 5505</v>
      </c>
      <c r="K95" s="10">
        <f>'Harga Beli ke Duta'!K95*2</f>
        <v>293580</v>
      </c>
      <c r="M95" s="14"/>
      <c r="N95" s="12"/>
      <c r="O95" s="13"/>
    </row>
    <row r="96" spans="1:15" ht="9.1999999999999993" customHeight="1">
      <c r="A96" s="8">
        <f>DPR!A97</f>
        <v>94</v>
      </c>
      <c r="B96" s="9" t="str">
        <f>DPR!B97</f>
        <v>JBK 6803</v>
      </c>
      <c r="C96" s="10">
        <f>'Harga Beli ke Duta'!C96*2</f>
        <v>288400</v>
      </c>
      <c r="E96" s="8">
        <f>DPR!A197</f>
        <v>194</v>
      </c>
      <c r="F96" s="9" t="str">
        <f>DPR!B197</f>
        <v>JIP 1714</v>
      </c>
      <c r="G96" s="10">
        <f>'Harga Beli ke Duta'!G96*2</f>
        <v>272580</v>
      </c>
      <c r="I96" s="8">
        <f>DPR!A297</f>
        <v>294</v>
      </c>
      <c r="J96" s="9" t="str">
        <f>DPR!B297</f>
        <v>JUD 5506</v>
      </c>
      <c r="K96" s="10">
        <f>'Harga Beli ke Duta'!K96*2</f>
        <v>293580</v>
      </c>
      <c r="M96" s="14"/>
      <c r="N96" s="12"/>
      <c r="O96" s="13"/>
    </row>
    <row r="97" spans="1:21" ht="9.1999999999999993" customHeight="1">
      <c r="A97" s="8">
        <f>DPR!A98</f>
        <v>95</v>
      </c>
      <c r="B97" s="9" t="str">
        <f>DPR!B98</f>
        <v>JAB 3303</v>
      </c>
      <c r="C97" s="10">
        <f>'Harga Beli ke Duta'!C97*2</f>
        <v>250039.99999999997</v>
      </c>
      <c r="E97" s="8">
        <f>DPR!A198</f>
        <v>195</v>
      </c>
      <c r="F97" s="9" t="str">
        <f>DPR!B198</f>
        <v>JAK 5303</v>
      </c>
      <c r="G97" s="10">
        <f>'Harga Beli ke Duta'!G97*2</f>
        <v>586040</v>
      </c>
      <c r="I97" s="8">
        <f>DPR!A298</f>
        <v>295</v>
      </c>
      <c r="J97" s="9" t="str">
        <f>DPR!B298</f>
        <v>TAS 015</v>
      </c>
      <c r="K97" s="10">
        <f>'Harga Beli ke Duta'!K97*2</f>
        <v>550060</v>
      </c>
      <c r="M97" s="14"/>
      <c r="N97" s="12"/>
      <c r="O97" s="13"/>
    </row>
    <row r="98" spans="1:21" ht="9.1999999999999993" customHeight="1">
      <c r="A98" s="8">
        <f>DPR!A99</f>
        <v>96</v>
      </c>
      <c r="B98" s="9" t="str">
        <f>DPR!B99</f>
        <v>JAB 3304</v>
      </c>
      <c r="C98" s="10">
        <f>'Harga Beli ke Duta'!C98*2</f>
        <v>266000</v>
      </c>
      <c r="E98" s="8">
        <f>DPR!A199</f>
        <v>196</v>
      </c>
      <c r="F98" s="9" t="str">
        <f>DPR!B199</f>
        <v>JAK 5304</v>
      </c>
      <c r="G98" s="10">
        <f>'Harga Beli ke Duta'!G98*2</f>
        <v>586040</v>
      </c>
      <c r="I98" s="8">
        <f>DPR!A299</f>
        <v>296</v>
      </c>
      <c r="J98" s="9" t="str">
        <f>DPR!B299</f>
        <v>TAS 016</v>
      </c>
      <c r="K98" s="10">
        <f>'Harga Beli ke Duta'!K98*2</f>
        <v>550060</v>
      </c>
      <c r="M98" s="14"/>
      <c r="N98" s="12"/>
      <c r="O98" s="13"/>
    </row>
    <row r="99" spans="1:21" ht="9.1999999999999993" customHeight="1">
      <c r="A99" s="8">
        <f>DPR!A100</f>
        <v>97</v>
      </c>
      <c r="B99" s="9" t="str">
        <f>DPR!B100</f>
        <v>JAB 3305</v>
      </c>
      <c r="C99" s="10">
        <f>'Harga Beli ke Duta'!C99*2</f>
        <v>250039.99999999997</v>
      </c>
      <c r="E99" s="8">
        <f>DPR!A200</f>
        <v>197</v>
      </c>
      <c r="F99" s="9" t="str">
        <f>DPR!B200</f>
        <v>JAK 5305</v>
      </c>
      <c r="G99" s="10">
        <f>'Harga Beli ke Duta'!G99*2</f>
        <v>489999.99999999994</v>
      </c>
      <c r="I99" s="8">
        <f>DPR!A300</f>
        <v>297</v>
      </c>
      <c r="J99" s="9" t="str">
        <f>DPR!B300</f>
        <v>TAS 017</v>
      </c>
      <c r="K99" s="10">
        <f>'Harga Beli ke Duta'!K99*2</f>
        <v>535080</v>
      </c>
      <c r="M99" s="14"/>
      <c r="N99" s="12"/>
      <c r="O99" s="13"/>
    </row>
    <row r="100" spans="1:21" ht="9.1999999999999993" customHeight="1">
      <c r="A100" s="8">
        <f>DPR!A101</f>
        <v>98</v>
      </c>
      <c r="B100" s="9" t="str">
        <f>DPR!B101</f>
        <v>JAB 3306</v>
      </c>
      <c r="C100" s="10">
        <f>'Harga Beli ke Duta'!C100*2</f>
        <v>250039.99999999997</v>
      </c>
      <c r="E100" s="8">
        <f>DPR!A201</f>
        <v>198</v>
      </c>
      <c r="F100" s="9" t="str">
        <f>DPR!B201</f>
        <v>JAK 5306</v>
      </c>
      <c r="G100" s="10">
        <f>'Harga Beli ke Duta'!G100*2</f>
        <v>550060</v>
      </c>
      <c r="I100" s="8">
        <f>DPR!A301</f>
        <v>298</v>
      </c>
      <c r="J100" s="9" t="str">
        <f>DPR!B301</f>
        <v>TAS 018</v>
      </c>
      <c r="K100" s="10">
        <f>'Harga Beli ke Duta'!K100*2</f>
        <v>550060</v>
      </c>
      <c r="M100" s="14"/>
      <c r="N100" s="12"/>
      <c r="O100" s="13"/>
    </row>
    <row r="101" spans="1:21" ht="9.1999999999999993" customHeight="1">
      <c r="A101" s="8">
        <f>DPR!A102</f>
        <v>99</v>
      </c>
      <c r="B101" s="9" t="str">
        <f>DPR!B102</f>
        <v>JCN 7501</v>
      </c>
      <c r="C101" s="10">
        <f>'Harga Beli ke Duta'!C101*2</f>
        <v>340060</v>
      </c>
      <c r="E101" s="8">
        <f>DPR!A202</f>
        <v>199</v>
      </c>
      <c r="F101" s="9" t="str">
        <f>DPR!B202</f>
        <v>JAK 5307</v>
      </c>
      <c r="G101" s="10">
        <f>'Harga Beli ke Duta'!G101*2</f>
        <v>535080</v>
      </c>
      <c r="I101" s="8">
        <f>DPR!A302</f>
        <v>299</v>
      </c>
      <c r="J101" s="9" t="str">
        <f>DPR!B302</f>
        <v>TAS 019</v>
      </c>
      <c r="K101" s="10">
        <f>'Harga Beli ke Duta'!K101*2</f>
        <v>550060</v>
      </c>
      <c r="M101" s="14"/>
      <c r="N101" s="12"/>
      <c r="O101" s="13"/>
    </row>
    <row r="102" spans="1:21" ht="9.1999999999999993" customHeight="1">
      <c r="A102" s="8">
        <f>DPR!A103</f>
        <v>100</v>
      </c>
      <c r="B102" s="9" t="str">
        <f>DPR!B103</f>
        <v>JCN 7502</v>
      </c>
      <c r="C102" s="10">
        <f>'Harga Beli ke Duta'!C102*2</f>
        <v>340060</v>
      </c>
      <c r="E102" s="8">
        <f>DPR!A203</f>
        <v>200</v>
      </c>
      <c r="F102" s="9" t="str">
        <f>DPR!B203</f>
        <v>JAK 5308</v>
      </c>
      <c r="G102" s="10">
        <f>'Harga Beli ke Duta'!G102*2</f>
        <v>550060</v>
      </c>
      <c r="I102" s="8">
        <f>DPR!A303</f>
        <v>300</v>
      </c>
      <c r="J102" s="9" t="str">
        <f>DPR!B303</f>
        <v>TAS 020</v>
      </c>
      <c r="K102" s="10">
        <f>'Harga Beli ke Duta'!K102*2</f>
        <v>550060</v>
      </c>
      <c r="M102" s="14"/>
      <c r="N102" s="12"/>
      <c r="O102" s="13"/>
    </row>
    <row r="103" spans="1:21" s="12" customFormat="1" ht="9.1999999999999993" customHeight="1">
      <c r="A103" s="14"/>
      <c r="C103" s="13"/>
      <c r="E103" s="14"/>
      <c r="G103" s="13"/>
      <c r="I103" s="14"/>
      <c r="K103" s="13"/>
      <c r="M103" s="14"/>
      <c r="O103" s="13"/>
      <c r="R103" s="15"/>
      <c r="U103" s="16"/>
    </row>
    <row r="104" spans="1:21" s="12" customFormat="1" ht="9.1999999999999993" customHeight="1">
      <c r="A104" s="14"/>
      <c r="C104" s="13"/>
      <c r="E104" s="14"/>
      <c r="G104" s="13"/>
      <c r="I104" s="14"/>
      <c r="K104" s="13"/>
      <c r="M104" s="14"/>
      <c r="O104" s="13"/>
      <c r="R104" s="15"/>
      <c r="U104" s="16"/>
    </row>
    <row r="105" spans="1:21" s="12" customFormat="1" ht="9.1999999999999993" customHeight="1">
      <c r="A105" s="14"/>
      <c r="C105" s="13"/>
      <c r="E105" s="14"/>
      <c r="G105" s="13"/>
      <c r="I105" s="14"/>
      <c r="K105" s="13"/>
      <c r="M105" s="14"/>
      <c r="O105" s="13"/>
      <c r="R105" s="15"/>
      <c r="U105" s="16"/>
    </row>
    <row r="106" spans="1:21" s="12" customFormat="1" ht="9.1999999999999993" customHeight="1">
      <c r="A106" s="14"/>
      <c r="C106" s="13"/>
      <c r="E106" s="14"/>
      <c r="G106" s="13"/>
      <c r="I106" s="14"/>
      <c r="K106" s="13"/>
      <c r="M106" s="14"/>
      <c r="O106" s="13"/>
      <c r="R106" s="15"/>
      <c r="U106" s="16"/>
    </row>
    <row r="107" spans="1:21" ht="9.1999999999999993" customHeight="1">
      <c r="A107" s="14"/>
      <c r="E107" s="14"/>
      <c r="I107" s="14"/>
      <c r="M107" s="14"/>
    </row>
    <row r="108" spans="1:21" ht="9.1999999999999993" customHeight="1">
      <c r="A108" s="14"/>
      <c r="E108" s="14"/>
      <c r="I108" s="14"/>
      <c r="M108" s="14"/>
    </row>
    <row r="109" spans="1:21" ht="9.1999999999999993" customHeight="1">
      <c r="A109" s="14"/>
      <c r="E109" s="14"/>
      <c r="I109" s="14"/>
      <c r="M109" s="14"/>
      <c r="N109" s="12"/>
      <c r="O109" s="13"/>
      <c r="P109" s="12"/>
    </row>
  </sheetData>
  <mergeCells count="1">
    <mergeCell ref="A1:P1"/>
  </mergeCells>
  <pageMargins left="0" right="0" top="0" bottom="0" header="0" footer="0"/>
  <pageSetup paperSize="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DPR</vt:lpstr>
      <vt:lpstr>Harga Beli ke Duta</vt:lpstr>
      <vt:lpstr>Harga beli dinaikkan 30%</vt:lpstr>
      <vt:lpstr>Harga beli dinaikkan 50%</vt:lpstr>
      <vt:lpstr>Harga beli dinaikkan 100%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ASUS-i5</dc:creator>
  <cp:lastModifiedBy>ASUS-i5</cp:lastModifiedBy>
  <cp:lastPrinted>2017-02-26T08:10:32Z</cp:lastPrinted>
  <dcterms:created xsi:type="dcterms:W3CDTF">2014-12-03T09:38:46Z</dcterms:created>
  <dcterms:modified xsi:type="dcterms:W3CDTF">2017-02-26T08:13:19Z</dcterms:modified>
</cp:coreProperties>
</file>