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Lama\Katalog 17-18\----3. CATENZO JUNIOR #4 2017-2018+\"/>
    </mc:Choice>
  </mc:AlternateContent>
  <bookViews>
    <workbookView xWindow="480" yWindow="390" windowWidth="19815" windowHeight="8175" tabRatio="715"/>
  </bookViews>
  <sheets>
    <sheet name="Harga" sheetId="9" r:id="rId1"/>
    <sheet name="Harga beli ke duta" sheetId="1" r:id="rId2"/>
    <sheet name="Harga beli dinaikkan 30%" sheetId="6" r:id="rId3"/>
    <sheet name="Harga beli dinaikkan 50%" sheetId="7" r:id="rId4"/>
    <sheet name="Harga beli dinaikkan 100%" sheetId="8" r:id="rId5"/>
  </sheets>
  <definedNames>
    <definedName name="bahan100" localSheetId="4">#REF!</definedName>
    <definedName name="bahan100" localSheetId="2">#REF!</definedName>
    <definedName name="bahan100" localSheetId="3">#REF!</definedName>
    <definedName name="bahan100">#REF!</definedName>
    <definedName name="ukuran" localSheetId="4">#REF!</definedName>
    <definedName name="ukuran" localSheetId="2">#REF!</definedName>
    <definedName name="ukuran" localSheetId="3">#REF!</definedName>
    <definedName name="ukuran">#REF!</definedName>
    <definedName name="ukuran25" localSheetId="4">#REF!</definedName>
    <definedName name="ukuran25" localSheetId="2">#REF!</definedName>
    <definedName name="ukuran25" localSheetId="3">#REF!</definedName>
    <definedName name="ukuran25">#REF!</definedName>
    <definedName name="warna100" localSheetId="4">#REF!</definedName>
    <definedName name="warna100" localSheetId="2">#REF!</definedName>
    <definedName name="warna100" localSheetId="3">#REF!</definedName>
    <definedName name="warna100">#REF!</definedName>
  </definedNames>
  <calcPr calcId="152511"/>
</workbook>
</file>

<file path=xl/calcChain.xml><?xml version="1.0" encoding="utf-8"?>
<calcChain xmlns="http://schemas.openxmlformats.org/spreadsheetml/2006/main">
  <c r="M3" i="1" l="1"/>
  <c r="N3" i="1"/>
  <c r="N3" i="6" s="1"/>
  <c r="O3" i="1"/>
  <c r="O3" i="8" s="1"/>
  <c r="M4" i="1"/>
  <c r="N4" i="1"/>
  <c r="N4" i="8" s="1"/>
  <c r="O4" i="1"/>
  <c r="O4" i="8" s="1"/>
  <c r="M5" i="1"/>
  <c r="N5" i="1"/>
  <c r="O5" i="1"/>
  <c r="O5" i="6" s="1"/>
  <c r="M6" i="1"/>
  <c r="N6" i="1"/>
  <c r="N6" i="7" s="1"/>
  <c r="O6" i="1"/>
  <c r="M7" i="1"/>
  <c r="N7" i="1"/>
  <c r="N7" i="6" s="1"/>
  <c r="O7" i="1"/>
  <c r="O7" i="8" s="1"/>
  <c r="M8" i="1"/>
  <c r="N8" i="1"/>
  <c r="N8" i="8" s="1"/>
  <c r="O8" i="1"/>
  <c r="O8" i="8" s="1"/>
  <c r="M9" i="1"/>
  <c r="N9" i="1"/>
  <c r="O9" i="1"/>
  <c r="O9" i="6" s="1"/>
  <c r="M10" i="1"/>
  <c r="N10" i="1"/>
  <c r="N10" i="8" s="1"/>
  <c r="O10" i="1"/>
  <c r="M11" i="1"/>
  <c r="N11" i="1"/>
  <c r="N11" i="8" s="1"/>
  <c r="O11" i="1"/>
  <c r="O11" i="7" s="1"/>
  <c r="M12" i="1"/>
  <c r="N12" i="1"/>
  <c r="N12" i="8" s="1"/>
  <c r="O12" i="1"/>
  <c r="M13" i="1"/>
  <c r="N13" i="1"/>
  <c r="O13" i="1"/>
  <c r="O13" i="6" s="1"/>
  <c r="M14" i="1"/>
  <c r="N14" i="1"/>
  <c r="N14" i="8" s="1"/>
  <c r="O14" i="1"/>
  <c r="M15" i="1"/>
  <c r="N15" i="1"/>
  <c r="N15" i="8" s="1"/>
  <c r="O15" i="1"/>
  <c r="O15" i="8" s="1"/>
  <c r="M16" i="1"/>
  <c r="N16" i="1"/>
  <c r="N16" i="8" s="1"/>
  <c r="O16" i="1"/>
  <c r="M17" i="1"/>
  <c r="N17" i="1"/>
  <c r="N17" i="7" s="1"/>
  <c r="O17" i="1"/>
  <c r="O17" i="6" s="1"/>
  <c r="M18" i="1"/>
  <c r="N18" i="1"/>
  <c r="N18" i="8" s="1"/>
  <c r="O18" i="1"/>
  <c r="M19" i="1"/>
  <c r="N19" i="1"/>
  <c r="O19" i="1"/>
  <c r="O19" i="8" s="1"/>
  <c r="M20" i="1"/>
  <c r="N20" i="1"/>
  <c r="N20" i="8" s="1"/>
  <c r="O20" i="1"/>
  <c r="M21" i="1"/>
  <c r="N21" i="1"/>
  <c r="O21" i="1"/>
  <c r="O21" i="6" s="1"/>
  <c r="M22" i="1"/>
  <c r="N22" i="1"/>
  <c r="N22" i="7" s="1"/>
  <c r="O22" i="1"/>
  <c r="M23" i="1"/>
  <c r="N23" i="1"/>
  <c r="O23" i="1"/>
  <c r="O23" i="8" s="1"/>
  <c r="M24" i="1"/>
  <c r="N24" i="1"/>
  <c r="N24" i="8" s="1"/>
  <c r="O24" i="1"/>
  <c r="M25" i="1"/>
  <c r="N25" i="1"/>
  <c r="O25" i="1"/>
  <c r="O25" i="6" s="1"/>
  <c r="M26" i="1"/>
  <c r="N26" i="1"/>
  <c r="N26" i="8" s="1"/>
  <c r="O26" i="1"/>
  <c r="O26" i="6" s="1"/>
  <c r="M27" i="1"/>
  <c r="N27" i="1"/>
  <c r="O27" i="1"/>
  <c r="O27" i="7" s="1"/>
  <c r="M28" i="1"/>
  <c r="N28" i="1"/>
  <c r="N28" i="8" s="1"/>
  <c r="O28" i="1"/>
  <c r="M29" i="1"/>
  <c r="N29" i="1"/>
  <c r="N29" i="8" s="1"/>
  <c r="O29" i="1"/>
  <c r="O29" i="6" s="1"/>
  <c r="M30" i="1"/>
  <c r="N30" i="1"/>
  <c r="N30" i="8" s="1"/>
  <c r="O30" i="1"/>
  <c r="M31" i="1"/>
  <c r="N31" i="1"/>
  <c r="N31" i="7" s="1"/>
  <c r="O31" i="1"/>
  <c r="O31" i="8" s="1"/>
  <c r="M32" i="1"/>
  <c r="N32" i="1"/>
  <c r="N32" i="8" s="1"/>
  <c r="O32" i="1"/>
  <c r="M33" i="1"/>
  <c r="N33" i="1"/>
  <c r="O33" i="1"/>
  <c r="O33" i="6" s="1"/>
  <c r="M34" i="1"/>
  <c r="N34" i="1"/>
  <c r="N34" i="8" s="1"/>
  <c r="O34" i="1"/>
  <c r="M35" i="1"/>
  <c r="N35" i="1"/>
  <c r="O35" i="1"/>
  <c r="O35" i="8" s="1"/>
  <c r="M36" i="1"/>
  <c r="N36" i="1"/>
  <c r="N36" i="8" s="1"/>
  <c r="O36" i="1"/>
  <c r="M37" i="1"/>
  <c r="N37" i="1"/>
  <c r="O37" i="1"/>
  <c r="O37" i="6" s="1"/>
  <c r="M38" i="1"/>
  <c r="N38" i="1"/>
  <c r="N38" i="7" s="1"/>
  <c r="O38" i="1"/>
  <c r="M39" i="1"/>
  <c r="N39" i="1"/>
  <c r="O39" i="1"/>
  <c r="O39" i="8" s="1"/>
  <c r="M40" i="1"/>
  <c r="N40" i="1"/>
  <c r="N40" i="8" s="1"/>
  <c r="O40" i="1"/>
  <c r="M41" i="1"/>
  <c r="N41" i="1"/>
  <c r="O41" i="1"/>
  <c r="O41" i="6" s="1"/>
  <c r="M42" i="1"/>
  <c r="N42" i="1"/>
  <c r="N42" i="8" s="1"/>
  <c r="O42" i="1"/>
  <c r="M43" i="1"/>
  <c r="N43" i="1"/>
  <c r="O43" i="1"/>
  <c r="O43" i="7" s="1"/>
  <c r="M44" i="1"/>
  <c r="N44" i="1"/>
  <c r="N44" i="8" s="1"/>
  <c r="O44" i="1"/>
  <c r="M45" i="1"/>
  <c r="N45" i="1"/>
  <c r="O45" i="1"/>
  <c r="O45" i="6" s="1"/>
  <c r="M46" i="1"/>
  <c r="N46" i="1"/>
  <c r="N46" i="8" s="1"/>
  <c r="O46" i="1"/>
  <c r="M47" i="1"/>
  <c r="N47" i="1"/>
  <c r="O47" i="1"/>
  <c r="O47" i="8" s="1"/>
  <c r="M48" i="1"/>
  <c r="N48" i="1"/>
  <c r="N48" i="8" s="1"/>
  <c r="O48" i="1"/>
  <c r="M49" i="1"/>
  <c r="N49" i="1"/>
  <c r="N49" i="6" s="1"/>
  <c r="O49" i="1"/>
  <c r="O49" i="6" s="1"/>
  <c r="M50" i="1"/>
  <c r="N50" i="1"/>
  <c r="N50" i="8" s="1"/>
  <c r="O50" i="1"/>
  <c r="M51" i="1"/>
  <c r="N51" i="1"/>
  <c r="O51" i="1"/>
  <c r="O51" i="8" s="1"/>
  <c r="M52" i="1"/>
  <c r="N52" i="1"/>
  <c r="N52" i="8" s="1"/>
  <c r="O52" i="1"/>
  <c r="M53" i="1"/>
  <c r="N53" i="1"/>
  <c r="O53" i="1"/>
  <c r="O53" i="6" s="1"/>
  <c r="M54" i="1"/>
  <c r="N54" i="1"/>
  <c r="N54" i="7" s="1"/>
  <c r="O54" i="1"/>
  <c r="M55" i="1"/>
  <c r="N55" i="1"/>
  <c r="O55" i="1"/>
  <c r="O55" i="8" s="1"/>
  <c r="M56" i="1"/>
  <c r="N56" i="1"/>
  <c r="N56" i="8" s="1"/>
  <c r="O56" i="1"/>
  <c r="M57" i="1"/>
  <c r="N57" i="1"/>
  <c r="O57" i="1"/>
  <c r="O57" i="6" s="1"/>
  <c r="M58" i="1"/>
  <c r="N58" i="1"/>
  <c r="N58" i="8" s="1"/>
  <c r="O58" i="1"/>
  <c r="O58" i="6" s="1"/>
  <c r="M59" i="1"/>
  <c r="N59" i="1"/>
  <c r="N59" i="7" s="1"/>
  <c r="O59" i="1"/>
  <c r="O59" i="7" s="1"/>
  <c r="M60" i="1"/>
  <c r="N60" i="1"/>
  <c r="N60" i="8" s="1"/>
  <c r="O60" i="1"/>
  <c r="M61" i="1"/>
  <c r="N61" i="1"/>
  <c r="O61" i="1"/>
  <c r="O61" i="6" s="1"/>
  <c r="M62" i="1"/>
  <c r="N62" i="1"/>
  <c r="N62" i="8" s="1"/>
  <c r="O62" i="1"/>
  <c r="M63" i="1"/>
  <c r="N63" i="1"/>
  <c r="N63" i="7" s="1"/>
  <c r="O63" i="1"/>
  <c r="O63" i="8" s="1"/>
  <c r="M64" i="1"/>
  <c r="N64" i="1"/>
  <c r="N64" i="8" s="1"/>
  <c r="O64" i="1"/>
  <c r="M65" i="1"/>
  <c r="N65" i="1"/>
  <c r="O65" i="1"/>
  <c r="O65" i="6" s="1"/>
  <c r="M66" i="1"/>
  <c r="N66" i="1"/>
  <c r="N66" i="8" s="1"/>
  <c r="O66" i="1"/>
  <c r="M67" i="1"/>
  <c r="N67" i="1"/>
  <c r="O67" i="1"/>
  <c r="O67" i="8" s="1"/>
  <c r="M68" i="1"/>
  <c r="N68" i="1"/>
  <c r="N68" i="8" s="1"/>
  <c r="O68" i="1"/>
  <c r="M69" i="1"/>
  <c r="N69" i="1"/>
  <c r="O69" i="1"/>
  <c r="O69" i="6" s="1"/>
  <c r="M70" i="1"/>
  <c r="N70" i="1"/>
  <c r="N70" i="7" s="1"/>
  <c r="O70" i="1"/>
  <c r="M71" i="1"/>
  <c r="N71" i="1"/>
  <c r="O71" i="1"/>
  <c r="O71" i="8" s="1"/>
  <c r="M72" i="1"/>
  <c r="N72" i="1"/>
  <c r="N72" i="8" s="1"/>
  <c r="O72" i="1"/>
  <c r="M73" i="1"/>
  <c r="N73" i="1"/>
  <c r="O73" i="1"/>
  <c r="O73" i="6" s="1"/>
  <c r="M74" i="1"/>
  <c r="N74" i="1"/>
  <c r="N74" i="8" s="1"/>
  <c r="O74" i="1"/>
  <c r="O74" i="6" s="1"/>
  <c r="M75" i="1"/>
  <c r="N75" i="1"/>
  <c r="N75" i="6" s="1"/>
  <c r="O75" i="1"/>
  <c r="O75" i="7" s="1"/>
  <c r="M76" i="1"/>
  <c r="N76" i="1"/>
  <c r="N76" i="8" s="1"/>
  <c r="O76" i="1"/>
  <c r="M77" i="1"/>
  <c r="N77" i="1"/>
  <c r="O77" i="1"/>
  <c r="O77" i="6" s="1"/>
  <c r="M78" i="1"/>
  <c r="N78" i="1"/>
  <c r="N78" i="8" s="1"/>
  <c r="O78" i="1"/>
  <c r="M79" i="1"/>
  <c r="N79" i="1"/>
  <c r="N79" i="6" s="1"/>
  <c r="O79" i="1"/>
  <c r="O79" i="8" s="1"/>
  <c r="M80" i="1"/>
  <c r="N80" i="1"/>
  <c r="N80" i="8" s="1"/>
  <c r="O80" i="1"/>
  <c r="M81" i="1"/>
  <c r="N81" i="1"/>
  <c r="O81" i="1"/>
  <c r="O81" i="6" s="1"/>
  <c r="M82" i="1"/>
  <c r="N82" i="1"/>
  <c r="N82" i="8" s="1"/>
  <c r="O82" i="1"/>
  <c r="M83" i="1"/>
  <c r="N83" i="1"/>
  <c r="O83" i="1"/>
  <c r="O83" i="8" s="1"/>
  <c r="M84" i="1"/>
  <c r="N84" i="1"/>
  <c r="N84" i="8" s="1"/>
  <c r="O84" i="1"/>
  <c r="M85" i="1"/>
  <c r="N85" i="1"/>
  <c r="O85" i="1"/>
  <c r="O85" i="6" s="1"/>
  <c r="M86" i="1"/>
  <c r="N86" i="1"/>
  <c r="N86" i="7" s="1"/>
  <c r="O86" i="1"/>
  <c r="M87" i="1"/>
  <c r="N87" i="1"/>
  <c r="O87" i="1"/>
  <c r="O87" i="8" s="1"/>
  <c r="M88" i="1"/>
  <c r="N88" i="1"/>
  <c r="N88" i="8" s="1"/>
  <c r="O88" i="1"/>
  <c r="M89" i="1"/>
  <c r="N89" i="1"/>
  <c r="O89" i="1"/>
  <c r="O89" i="6" s="1"/>
  <c r="I3" i="1"/>
  <c r="J3" i="1"/>
  <c r="K3" i="1"/>
  <c r="K3" i="8" s="1"/>
  <c r="I4" i="1"/>
  <c r="J4" i="1"/>
  <c r="J4" i="7" s="1"/>
  <c r="K4" i="1"/>
  <c r="I5" i="1"/>
  <c r="J5" i="1"/>
  <c r="K5" i="1"/>
  <c r="I6" i="1"/>
  <c r="J6" i="1"/>
  <c r="J6" i="8" s="1"/>
  <c r="K6" i="1"/>
  <c r="I7" i="1"/>
  <c r="J7" i="1"/>
  <c r="J7" i="6" s="1"/>
  <c r="K7" i="1"/>
  <c r="K7" i="8" s="1"/>
  <c r="I8" i="1"/>
  <c r="J8" i="1"/>
  <c r="J8" i="7" s="1"/>
  <c r="K8" i="1"/>
  <c r="I9" i="1"/>
  <c r="J9" i="1"/>
  <c r="K9" i="1"/>
  <c r="I10" i="1"/>
  <c r="J10" i="1"/>
  <c r="K10" i="1"/>
  <c r="I11" i="1"/>
  <c r="J11" i="1"/>
  <c r="J11" i="8" s="1"/>
  <c r="K11" i="1"/>
  <c r="I12" i="1"/>
  <c r="J12" i="1"/>
  <c r="J12" i="7" s="1"/>
  <c r="K12" i="1"/>
  <c r="K12" i="7" s="1"/>
  <c r="I13" i="1"/>
  <c r="J13" i="1"/>
  <c r="K13" i="1"/>
  <c r="I14" i="1"/>
  <c r="J14" i="1"/>
  <c r="K14" i="1"/>
  <c r="I15" i="1"/>
  <c r="J15" i="1"/>
  <c r="J15" i="8" s="1"/>
  <c r="K15" i="1"/>
  <c r="K15" i="8" s="1"/>
  <c r="I16" i="1"/>
  <c r="J16" i="1"/>
  <c r="J16" i="7" s="1"/>
  <c r="K16" i="1"/>
  <c r="I17" i="1"/>
  <c r="J17" i="1"/>
  <c r="K17" i="1"/>
  <c r="I18" i="1"/>
  <c r="J18" i="1"/>
  <c r="K18" i="1"/>
  <c r="I19" i="1"/>
  <c r="J19" i="1"/>
  <c r="K19" i="1"/>
  <c r="K19" i="8" s="1"/>
  <c r="I20" i="1"/>
  <c r="J20" i="1"/>
  <c r="J20" i="7" s="1"/>
  <c r="K20" i="1"/>
  <c r="I21" i="1"/>
  <c r="J21" i="1"/>
  <c r="K21" i="1"/>
  <c r="I22" i="1"/>
  <c r="J22" i="1"/>
  <c r="J22" i="8" s="1"/>
  <c r="K22" i="1"/>
  <c r="I23" i="1"/>
  <c r="J23" i="1"/>
  <c r="J23" i="6" s="1"/>
  <c r="K23" i="1"/>
  <c r="I24" i="1"/>
  <c r="J24" i="1"/>
  <c r="J24" i="7" s="1"/>
  <c r="K24" i="1"/>
  <c r="I25" i="1"/>
  <c r="J25" i="1"/>
  <c r="K25" i="1"/>
  <c r="I26" i="1"/>
  <c r="J26" i="1"/>
  <c r="J26" i="7" s="1"/>
  <c r="K26" i="1"/>
  <c r="I27" i="1"/>
  <c r="J27" i="1"/>
  <c r="J27" i="8" s="1"/>
  <c r="K27" i="1"/>
  <c r="K27" i="8" s="1"/>
  <c r="I28" i="1"/>
  <c r="J28" i="1"/>
  <c r="J28" i="7" s="1"/>
  <c r="K28" i="1"/>
  <c r="I29" i="1"/>
  <c r="J29" i="1"/>
  <c r="K29" i="1"/>
  <c r="I30" i="1"/>
  <c r="J30" i="1"/>
  <c r="J30" i="8" s="1"/>
  <c r="K30" i="1"/>
  <c r="I31" i="1"/>
  <c r="J31" i="1"/>
  <c r="J31" i="7" s="1"/>
  <c r="K31" i="1"/>
  <c r="K31" i="8" s="1"/>
  <c r="I32" i="1"/>
  <c r="J32" i="1"/>
  <c r="J32" i="7" s="1"/>
  <c r="K32" i="1"/>
  <c r="I33" i="1"/>
  <c r="J33" i="1"/>
  <c r="K33" i="1"/>
  <c r="I34" i="1"/>
  <c r="J34" i="1"/>
  <c r="J34" i="7" s="1"/>
  <c r="K34" i="1"/>
  <c r="I35" i="1"/>
  <c r="J35" i="1"/>
  <c r="K35" i="1"/>
  <c r="I36" i="1"/>
  <c r="J36" i="1"/>
  <c r="J36" i="7" s="1"/>
  <c r="K36" i="1"/>
  <c r="I37" i="1"/>
  <c r="J37" i="1"/>
  <c r="K37" i="1"/>
  <c r="I38" i="1"/>
  <c r="J38" i="1"/>
  <c r="K38" i="1"/>
  <c r="I39" i="1"/>
  <c r="J39" i="1"/>
  <c r="J39" i="7" s="1"/>
  <c r="K39" i="1"/>
  <c r="K39" i="8" s="1"/>
  <c r="I40" i="1"/>
  <c r="J40" i="1"/>
  <c r="J40" i="7" s="1"/>
  <c r="K40" i="1"/>
  <c r="I41" i="1"/>
  <c r="J41" i="1"/>
  <c r="K41" i="1"/>
  <c r="I42" i="1"/>
  <c r="J42" i="1"/>
  <c r="K42" i="1"/>
  <c r="I43" i="1"/>
  <c r="J43" i="1"/>
  <c r="J43" i="8" s="1"/>
  <c r="K43" i="1"/>
  <c r="K43" i="8" s="1"/>
  <c r="I44" i="1"/>
  <c r="J44" i="1"/>
  <c r="J44" i="7" s="1"/>
  <c r="K44" i="1"/>
  <c r="I45" i="1"/>
  <c r="J45" i="1"/>
  <c r="K45" i="1"/>
  <c r="I46" i="1"/>
  <c r="J46" i="1"/>
  <c r="J46" i="8" s="1"/>
  <c r="K46" i="1"/>
  <c r="I47" i="1"/>
  <c r="J47" i="1"/>
  <c r="J47" i="8" s="1"/>
  <c r="K47" i="1"/>
  <c r="K47" i="8" s="1"/>
  <c r="I48" i="1"/>
  <c r="J48" i="1"/>
  <c r="J48" i="7" s="1"/>
  <c r="K48" i="1"/>
  <c r="I49" i="1"/>
  <c r="J49" i="1"/>
  <c r="K49" i="1"/>
  <c r="I50" i="1"/>
  <c r="J50" i="1"/>
  <c r="K50" i="1"/>
  <c r="I51" i="1"/>
  <c r="J51" i="1"/>
  <c r="J51" i="6" s="1"/>
  <c r="K51" i="1"/>
  <c r="K51" i="8" s="1"/>
  <c r="I52" i="1"/>
  <c r="J52" i="1"/>
  <c r="J52" i="7" s="1"/>
  <c r="K52" i="1"/>
  <c r="I53" i="1"/>
  <c r="J53" i="1"/>
  <c r="K53" i="1"/>
  <c r="I54" i="1"/>
  <c r="J54" i="1"/>
  <c r="J54" i="8" s="1"/>
  <c r="K54" i="1"/>
  <c r="I55" i="1"/>
  <c r="J55" i="1"/>
  <c r="J55" i="6" s="1"/>
  <c r="K55" i="1"/>
  <c r="I56" i="1"/>
  <c r="J56" i="1"/>
  <c r="J56" i="7" s="1"/>
  <c r="K56" i="1"/>
  <c r="I57" i="1"/>
  <c r="J57" i="1"/>
  <c r="J57" i="8" s="1"/>
  <c r="K57" i="1"/>
  <c r="I58" i="1"/>
  <c r="J58" i="1"/>
  <c r="J58" i="7" s="1"/>
  <c r="K58" i="1"/>
  <c r="I59" i="1"/>
  <c r="J59" i="1"/>
  <c r="J59" i="6" s="1"/>
  <c r="K59" i="1"/>
  <c r="K59" i="8" s="1"/>
  <c r="I60" i="1"/>
  <c r="J60" i="1"/>
  <c r="J60" i="7" s="1"/>
  <c r="K60" i="1"/>
  <c r="I61" i="1"/>
  <c r="J61" i="1"/>
  <c r="K61" i="1"/>
  <c r="I62" i="1"/>
  <c r="J62" i="1"/>
  <c r="J62" i="8" s="1"/>
  <c r="K62" i="1"/>
  <c r="I63" i="1"/>
  <c r="J63" i="1"/>
  <c r="J63" i="8" s="1"/>
  <c r="K63" i="1"/>
  <c r="K63" i="8" s="1"/>
  <c r="I64" i="1"/>
  <c r="J64" i="1"/>
  <c r="J64" i="7" s="1"/>
  <c r="K64" i="1"/>
  <c r="I65" i="1"/>
  <c r="J65" i="1"/>
  <c r="K65" i="1"/>
  <c r="I66" i="1"/>
  <c r="J66" i="1"/>
  <c r="J66" i="7" s="1"/>
  <c r="K66" i="1"/>
  <c r="I67" i="1"/>
  <c r="J67" i="1"/>
  <c r="K67" i="1"/>
  <c r="I68" i="1"/>
  <c r="J68" i="1"/>
  <c r="J68" i="7" s="1"/>
  <c r="K68" i="1"/>
  <c r="I69" i="1"/>
  <c r="J69" i="1"/>
  <c r="J69" i="6" s="1"/>
  <c r="K69" i="1"/>
  <c r="I70" i="1"/>
  <c r="J70" i="1"/>
  <c r="K70" i="1"/>
  <c r="I71" i="1"/>
  <c r="J71" i="1"/>
  <c r="K71" i="1"/>
  <c r="K71" i="8" s="1"/>
  <c r="I72" i="1"/>
  <c r="J72" i="1"/>
  <c r="J72" i="7" s="1"/>
  <c r="K72" i="1"/>
  <c r="I73" i="1"/>
  <c r="J73" i="1"/>
  <c r="K73" i="1"/>
  <c r="I74" i="1"/>
  <c r="J74" i="1"/>
  <c r="K74" i="1"/>
  <c r="I75" i="1"/>
  <c r="J75" i="1"/>
  <c r="J75" i="8" s="1"/>
  <c r="K75" i="1"/>
  <c r="K75" i="8" s="1"/>
  <c r="I76" i="1"/>
  <c r="J76" i="1"/>
  <c r="J76" i="7" s="1"/>
  <c r="K76" i="1"/>
  <c r="I77" i="1"/>
  <c r="J77" i="1"/>
  <c r="J77" i="8" s="1"/>
  <c r="K77" i="1"/>
  <c r="I78" i="1"/>
  <c r="J78" i="1"/>
  <c r="J78" i="8" s="1"/>
  <c r="K78" i="1"/>
  <c r="I79" i="1"/>
  <c r="J79" i="1"/>
  <c r="J79" i="8" s="1"/>
  <c r="K79" i="1"/>
  <c r="I80" i="1"/>
  <c r="J80" i="1"/>
  <c r="J80" i="7" s="1"/>
  <c r="K80" i="1"/>
  <c r="K80" i="6" s="1"/>
  <c r="I81" i="1"/>
  <c r="J81" i="1"/>
  <c r="K81" i="1"/>
  <c r="I82" i="1"/>
  <c r="J82" i="1"/>
  <c r="K82" i="1"/>
  <c r="I83" i="1"/>
  <c r="J83" i="1"/>
  <c r="J83" i="8" s="1"/>
  <c r="K83" i="1"/>
  <c r="K83" i="8" s="1"/>
  <c r="I84" i="1"/>
  <c r="J84" i="1"/>
  <c r="J84" i="7" s="1"/>
  <c r="K84" i="1"/>
  <c r="K84" i="7" s="1"/>
  <c r="I85" i="1"/>
  <c r="J85" i="1"/>
  <c r="J85" i="8" s="1"/>
  <c r="K85" i="1"/>
  <c r="I86" i="1"/>
  <c r="J86" i="1"/>
  <c r="J86" i="8" s="1"/>
  <c r="K86" i="1"/>
  <c r="I87" i="1"/>
  <c r="J87" i="1"/>
  <c r="J87" i="8" s="1"/>
  <c r="K87" i="1"/>
  <c r="K87" i="8" s="1"/>
  <c r="I88" i="1"/>
  <c r="J88" i="1"/>
  <c r="J88" i="7" s="1"/>
  <c r="K88" i="1"/>
  <c r="I89" i="1"/>
  <c r="J89" i="1"/>
  <c r="J89" i="7" s="1"/>
  <c r="K89" i="1"/>
  <c r="I90" i="1"/>
  <c r="J90" i="1"/>
  <c r="K90" i="1"/>
  <c r="I91" i="1"/>
  <c r="J91" i="1"/>
  <c r="J91" i="8" s="1"/>
  <c r="K91" i="1"/>
  <c r="K91" i="8" s="1"/>
  <c r="I92" i="1"/>
  <c r="J92" i="1"/>
  <c r="J92" i="7" s="1"/>
  <c r="K92" i="1"/>
  <c r="K92" i="8" s="1"/>
  <c r="I93" i="1"/>
  <c r="J93" i="1"/>
  <c r="J93" i="8" s="1"/>
  <c r="K93" i="1"/>
  <c r="I94" i="1"/>
  <c r="J94" i="1"/>
  <c r="J94" i="8" s="1"/>
  <c r="K94" i="1"/>
  <c r="I95" i="1"/>
  <c r="J95" i="1"/>
  <c r="J95" i="6" s="1"/>
  <c r="K95" i="1"/>
  <c r="K95" i="8" s="1"/>
  <c r="I96" i="1"/>
  <c r="J96" i="1"/>
  <c r="J96" i="7" s="1"/>
  <c r="K96" i="1"/>
  <c r="K96" i="8" s="1"/>
  <c r="I97" i="1"/>
  <c r="J97" i="1"/>
  <c r="K97" i="1"/>
  <c r="I98" i="1"/>
  <c r="J98" i="1"/>
  <c r="J98" i="8" s="1"/>
  <c r="K98" i="1"/>
  <c r="K98" i="8" s="1"/>
  <c r="I99" i="1"/>
  <c r="J99" i="1"/>
  <c r="J99" i="8" s="1"/>
  <c r="K99" i="1"/>
  <c r="K99" i="8" s="1"/>
  <c r="I100" i="1"/>
  <c r="J100" i="1"/>
  <c r="J100" i="7" s="1"/>
  <c r="K100" i="1"/>
  <c r="K100" i="8" s="1"/>
  <c r="I101" i="1"/>
  <c r="J101" i="1"/>
  <c r="J101" i="8" s="1"/>
  <c r="K101" i="1"/>
  <c r="I102" i="1"/>
  <c r="J102" i="1"/>
  <c r="J102" i="8" s="1"/>
  <c r="K102" i="1"/>
  <c r="E3" i="1"/>
  <c r="F3" i="1"/>
  <c r="F3" i="6" s="1"/>
  <c r="G3" i="1"/>
  <c r="E4" i="1"/>
  <c r="F4" i="1"/>
  <c r="F4" i="7" s="1"/>
  <c r="G4" i="1"/>
  <c r="G4" i="8" s="1"/>
  <c r="E5" i="1"/>
  <c r="F5" i="1"/>
  <c r="G5" i="1"/>
  <c r="G5" i="8" s="1"/>
  <c r="E6" i="1"/>
  <c r="F6" i="1"/>
  <c r="F6" i="8" s="1"/>
  <c r="G6" i="1"/>
  <c r="E7" i="1"/>
  <c r="F7" i="1"/>
  <c r="G7" i="1"/>
  <c r="E8" i="1"/>
  <c r="F8" i="1"/>
  <c r="F8" i="7" s="1"/>
  <c r="G8" i="1"/>
  <c r="G8" i="8" s="1"/>
  <c r="E9" i="1"/>
  <c r="F9" i="1"/>
  <c r="G9" i="1"/>
  <c r="G9" i="8" s="1"/>
  <c r="E10" i="1"/>
  <c r="F10" i="1"/>
  <c r="F10" i="8" s="1"/>
  <c r="G10" i="1"/>
  <c r="E11" i="1"/>
  <c r="F11" i="1"/>
  <c r="G11" i="1"/>
  <c r="E12" i="1"/>
  <c r="F12" i="1"/>
  <c r="F12" i="6" s="1"/>
  <c r="G12" i="1"/>
  <c r="G12" i="8" s="1"/>
  <c r="E13" i="1"/>
  <c r="F13" i="1"/>
  <c r="G13" i="1"/>
  <c r="E14" i="1"/>
  <c r="F14" i="1"/>
  <c r="F14" i="8" s="1"/>
  <c r="G14" i="1"/>
  <c r="E15" i="1"/>
  <c r="F15" i="1"/>
  <c r="G15" i="1"/>
  <c r="G15" i="8" s="1"/>
  <c r="E16" i="1"/>
  <c r="F16" i="1"/>
  <c r="F16" i="8" s="1"/>
  <c r="G16" i="1"/>
  <c r="G16" i="8" s="1"/>
  <c r="E17" i="1"/>
  <c r="F17" i="1"/>
  <c r="G17" i="1"/>
  <c r="G17" i="8" s="1"/>
  <c r="E18" i="1"/>
  <c r="F18" i="1"/>
  <c r="G18" i="1"/>
  <c r="E19" i="1"/>
  <c r="F19" i="1"/>
  <c r="G19" i="1"/>
  <c r="G19" i="8" s="1"/>
  <c r="E20" i="1"/>
  <c r="F20" i="1"/>
  <c r="F20" i="7" s="1"/>
  <c r="G20" i="1"/>
  <c r="G20" i="8" s="1"/>
  <c r="E21" i="1"/>
  <c r="F21" i="1"/>
  <c r="G21" i="1"/>
  <c r="G21" i="8" s="1"/>
  <c r="E22" i="1"/>
  <c r="F22" i="1"/>
  <c r="G22" i="1"/>
  <c r="E23" i="1"/>
  <c r="F23" i="1"/>
  <c r="G23" i="1"/>
  <c r="G23" i="8" s="1"/>
  <c r="E24" i="1"/>
  <c r="F24" i="1"/>
  <c r="F24" i="8" s="1"/>
  <c r="G24" i="1"/>
  <c r="G24" i="8" s="1"/>
  <c r="E25" i="1"/>
  <c r="F25" i="1"/>
  <c r="G25" i="1"/>
  <c r="G25" i="8" s="1"/>
  <c r="E26" i="1"/>
  <c r="F26" i="1"/>
  <c r="F26" i="8" s="1"/>
  <c r="G26" i="1"/>
  <c r="E27" i="1"/>
  <c r="F27" i="1"/>
  <c r="G27" i="1"/>
  <c r="E28" i="1"/>
  <c r="F28" i="1"/>
  <c r="F28" i="7" s="1"/>
  <c r="G28" i="1"/>
  <c r="G28" i="8" s="1"/>
  <c r="E29" i="1"/>
  <c r="F29" i="1"/>
  <c r="G29" i="1"/>
  <c r="E30" i="1"/>
  <c r="F30" i="1"/>
  <c r="G30" i="1"/>
  <c r="E31" i="1"/>
  <c r="F31" i="1"/>
  <c r="G31" i="1"/>
  <c r="G31" i="8" s="1"/>
  <c r="E32" i="1"/>
  <c r="F32" i="1"/>
  <c r="F32" i="7" s="1"/>
  <c r="G32" i="1"/>
  <c r="G32" i="8" s="1"/>
  <c r="E33" i="1"/>
  <c r="F33" i="1"/>
  <c r="F33" i="8" s="1"/>
  <c r="G33" i="1"/>
  <c r="G33" i="8" s="1"/>
  <c r="E34" i="1"/>
  <c r="F34" i="1"/>
  <c r="F34" i="8" s="1"/>
  <c r="G34" i="1"/>
  <c r="E35" i="1"/>
  <c r="F35" i="1"/>
  <c r="G35" i="1"/>
  <c r="E36" i="1"/>
  <c r="F36" i="1"/>
  <c r="F36" i="6" s="1"/>
  <c r="G36" i="1"/>
  <c r="G36" i="8" s="1"/>
  <c r="E37" i="1"/>
  <c r="F37" i="1"/>
  <c r="G37" i="1"/>
  <c r="G37" i="8" s="1"/>
  <c r="E38" i="1"/>
  <c r="F38" i="1"/>
  <c r="F38" i="8" s="1"/>
  <c r="G38" i="1"/>
  <c r="E39" i="1"/>
  <c r="F39" i="1"/>
  <c r="G39" i="1"/>
  <c r="E40" i="1"/>
  <c r="F40" i="1"/>
  <c r="F40" i="7" s="1"/>
  <c r="G40" i="1"/>
  <c r="G40" i="8" s="1"/>
  <c r="E41" i="1"/>
  <c r="F41" i="1"/>
  <c r="G41" i="1"/>
  <c r="G41" i="8" s="1"/>
  <c r="E42" i="1"/>
  <c r="F42" i="1"/>
  <c r="F42" i="8" s="1"/>
  <c r="G42" i="1"/>
  <c r="E43" i="1"/>
  <c r="F43" i="1"/>
  <c r="G43" i="1"/>
  <c r="G43" i="8" s="1"/>
  <c r="E44" i="1"/>
  <c r="F44" i="1"/>
  <c r="F44" i="8" s="1"/>
  <c r="G44" i="1"/>
  <c r="G44" i="8" s="1"/>
  <c r="E45" i="1"/>
  <c r="F45" i="1"/>
  <c r="G45" i="1"/>
  <c r="E46" i="1"/>
  <c r="F46" i="1"/>
  <c r="G46" i="1"/>
  <c r="E47" i="1"/>
  <c r="F47" i="1"/>
  <c r="F47" i="7" s="1"/>
  <c r="G47" i="1"/>
  <c r="G47" i="8" s="1"/>
  <c r="E48" i="1"/>
  <c r="F48" i="1"/>
  <c r="F48" i="7" s="1"/>
  <c r="G48" i="1"/>
  <c r="G48" i="8" s="1"/>
  <c r="E49" i="1"/>
  <c r="F49" i="1"/>
  <c r="F49" i="8" s="1"/>
  <c r="G49" i="1"/>
  <c r="G49" i="8" s="1"/>
  <c r="E50" i="1"/>
  <c r="F50" i="1"/>
  <c r="G50" i="1"/>
  <c r="E51" i="1"/>
  <c r="F51" i="1"/>
  <c r="F51" i="7" s="1"/>
  <c r="G51" i="1"/>
  <c r="G51" i="8" s="1"/>
  <c r="E52" i="1"/>
  <c r="F52" i="1"/>
  <c r="F52" i="7" s="1"/>
  <c r="G52" i="1"/>
  <c r="G52" i="8" s="1"/>
  <c r="E53" i="1"/>
  <c r="F53" i="1"/>
  <c r="G53" i="1"/>
  <c r="G53" i="8" s="1"/>
  <c r="E54" i="1"/>
  <c r="F54" i="1"/>
  <c r="F54" i="8" s="1"/>
  <c r="G54" i="1"/>
  <c r="E55" i="1"/>
  <c r="F55" i="1"/>
  <c r="F55" i="7" s="1"/>
  <c r="G55" i="1"/>
  <c r="E56" i="1"/>
  <c r="F56" i="1"/>
  <c r="F56" i="8" s="1"/>
  <c r="G56" i="1"/>
  <c r="G56" i="8" s="1"/>
  <c r="E57" i="1"/>
  <c r="F57" i="1"/>
  <c r="G57" i="1"/>
  <c r="G57" i="8" s="1"/>
  <c r="E58" i="1"/>
  <c r="F58" i="1"/>
  <c r="F58" i="8" s="1"/>
  <c r="G58" i="1"/>
  <c r="E59" i="1"/>
  <c r="F59" i="1"/>
  <c r="F59" i="7" s="1"/>
  <c r="G59" i="1"/>
  <c r="E60" i="1"/>
  <c r="F60" i="1"/>
  <c r="F60" i="6" s="1"/>
  <c r="G60" i="1"/>
  <c r="G60" i="8" s="1"/>
  <c r="E61" i="1"/>
  <c r="F61" i="1"/>
  <c r="G61" i="1"/>
  <c r="G61" i="8" s="1"/>
  <c r="E62" i="1"/>
  <c r="F62" i="1"/>
  <c r="G62" i="1"/>
  <c r="E63" i="1"/>
  <c r="F63" i="1"/>
  <c r="G63" i="1"/>
  <c r="G63" i="8" s="1"/>
  <c r="E64" i="1"/>
  <c r="F64" i="1"/>
  <c r="F64" i="7" s="1"/>
  <c r="G64" i="1"/>
  <c r="G64" i="8" s="1"/>
  <c r="E65" i="1"/>
  <c r="F65" i="1"/>
  <c r="G65" i="1"/>
  <c r="G65" i="8" s="1"/>
  <c r="E66" i="1"/>
  <c r="F66" i="1"/>
  <c r="G66" i="1"/>
  <c r="E67" i="1"/>
  <c r="F67" i="1"/>
  <c r="G67" i="1"/>
  <c r="G67" i="8" s="1"/>
  <c r="E68" i="1"/>
  <c r="F68" i="1"/>
  <c r="F68" i="6" s="1"/>
  <c r="G68" i="1"/>
  <c r="G68" i="8" s="1"/>
  <c r="E69" i="1"/>
  <c r="F69" i="1"/>
  <c r="G69" i="1"/>
  <c r="G69" i="8" s="1"/>
  <c r="E70" i="1"/>
  <c r="F70" i="1"/>
  <c r="F70" i="8" s="1"/>
  <c r="G70" i="1"/>
  <c r="G70" i="8" s="1"/>
  <c r="E71" i="1"/>
  <c r="F71" i="1"/>
  <c r="G71" i="1"/>
  <c r="E72" i="1"/>
  <c r="F72" i="1"/>
  <c r="F72" i="7" s="1"/>
  <c r="G72" i="1"/>
  <c r="G72" i="8" s="1"/>
  <c r="E73" i="1"/>
  <c r="F73" i="1"/>
  <c r="G73" i="1"/>
  <c r="G73" i="8" s="1"/>
  <c r="E74" i="1"/>
  <c r="F74" i="1"/>
  <c r="F74" i="8" s="1"/>
  <c r="G74" i="1"/>
  <c r="E75" i="1"/>
  <c r="F75" i="1"/>
  <c r="G75" i="1"/>
  <c r="E76" i="1"/>
  <c r="F76" i="1"/>
  <c r="F76" i="7" s="1"/>
  <c r="G76" i="1"/>
  <c r="G76" i="8" s="1"/>
  <c r="E77" i="1"/>
  <c r="F77" i="1"/>
  <c r="G77" i="1"/>
  <c r="G77" i="8" s="1"/>
  <c r="E78" i="1"/>
  <c r="F78" i="1"/>
  <c r="F78" i="8" s="1"/>
  <c r="G78" i="1"/>
  <c r="E79" i="1"/>
  <c r="F79" i="1"/>
  <c r="G79" i="1"/>
  <c r="G79" i="8" s="1"/>
  <c r="E80" i="1"/>
  <c r="F80" i="1"/>
  <c r="F80" i="8" s="1"/>
  <c r="G80" i="1"/>
  <c r="G80" i="8" s="1"/>
  <c r="E81" i="1"/>
  <c r="F81" i="1"/>
  <c r="G81" i="1"/>
  <c r="G81" i="8" s="1"/>
  <c r="E82" i="1"/>
  <c r="F82" i="1"/>
  <c r="F82" i="7" s="1"/>
  <c r="G82" i="1"/>
  <c r="E83" i="1"/>
  <c r="F83" i="1"/>
  <c r="G83" i="1"/>
  <c r="G83" i="8" s="1"/>
  <c r="E84" i="1"/>
  <c r="F84" i="1"/>
  <c r="F84" i="6" s="1"/>
  <c r="G84" i="1"/>
  <c r="G84" i="8" s="1"/>
  <c r="E85" i="1"/>
  <c r="F85" i="1"/>
  <c r="G85" i="1"/>
  <c r="G85" i="8" s="1"/>
  <c r="E86" i="1"/>
  <c r="F86" i="1"/>
  <c r="F86" i="7" s="1"/>
  <c r="G86" i="1"/>
  <c r="G86" i="8" s="1"/>
  <c r="E87" i="1"/>
  <c r="F87" i="1"/>
  <c r="G87" i="1"/>
  <c r="G87" i="8" s="1"/>
  <c r="E88" i="1"/>
  <c r="F88" i="1"/>
  <c r="F88" i="7" s="1"/>
  <c r="G88" i="1"/>
  <c r="G88" i="8" s="1"/>
  <c r="E89" i="1"/>
  <c r="F89" i="1"/>
  <c r="G89" i="1"/>
  <c r="G89" i="8" s="1"/>
  <c r="E90" i="1"/>
  <c r="F90" i="1"/>
  <c r="F90" i="8" s="1"/>
  <c r="G90" i="1"/>
  <c r="E91" i="1"/>
  <c r="F91" i="1"/>
  <c r="G91" i="1"/>
  <c r="E92" i="1"/>
  <c r="F92" i="1"/>
  <c r="F92" i="6" s="1"/>
  <c r="G92" i="1"/>
  <c r="G92" i="8" s="1"/>
  <c r="E93" i="1"/>
  <c r="F93" i="1"/>
  <c r="G93" i="1"/>
  <c r="G93" i="8" s="1"/>
  <c r="E94" i="1"/>
  <c r="F94" i="1"/>
  <c r="G94" i="1"/>
  <c r="E95" i="1"/>
  <c r="F95" i="1"/>
  <c r="G95" i="1"/>
  <c r="G95" i="8" s="1"/>
  <c r="E96" i="1"/>
  <c r="F96" i="1"/>
  <c r="F96" i="7" s="1"/>
  <c r="G96" i="1"/>
  <c r="G96" i="8" s="1"/>
  <c r="E97" i="1"/>
  <c r="F97" i="1"/>
  <c r="G97" i="1"/>
  <c r="G97" i="8" s="1"/>
  <c r="E98" i="1"/>
  <c r="F98" i="1"/>
  <c r="F98" i="8" s="1"/>
  <c r="G98" i="1"/>
  <c r="E99" i="1"/>
  <c r="F99" i="1"/>
  <c r="G99" i="1"/>
  <c r="G99" i="7" s="1"/>
  <c r="E100" i="1"/>
  <c r="F100" i="1"/>
  <c r="F100" i="6" s="1"/>
  <c r="G100" i="1"/>
  <c r="G100" i="8" s="1"/>
  <c r="E101" i="1"/>
  <c r="F101" i="1"/>
  <c r="G101" i="1"/>
  <c r="G101" i="8" s="1"/>
  <c r="E102" i="1"/>
  <c r="F102" i="1"/>
  <c r="F102" i="8" s="1"/>
  <c r="G102" i="1"/>
  <c r="A3" i="1"/>
  <c r="B3" i="1"/>
  <c r="C3" i="1"/>
  <c r="C3" i="8" s="1"/>
  <c r="A4" i="1"/>
  <c r="B4" i="1"/>
  <c r="B4" i="8" s="1"/>
  <c r="C4" i="1"/>
  <c r="C4" i="8" s="1"/>
  <c r="A5" i="1"/>
  <c r="B5" i="1"/>
  <c r="B5" i="8" s="1"/>
  <c r="C5" i="1"/>
  <c r="C5" i="7" s="1"/>
  <c r="A6" i="1"/>
  <c r="B6" i="1"/>
  <c r="B6" i="8" s="1"/>
  <c r="C6" i="1"/>
  <c r="A7" i="1"/>
  <c r="B7" i="1"/>
  <c r="B7" i="6" s="1"/>
  <c r="C7" i="1"/>
  <c r="C7" i="7" s="1"/>
  <c r="A8" i="1"/>
  <c r="B8" i="1"/>
  <c r="B8" i="8" s="1"/>
  <c r="C8" i="1"/>
  <c r="C8" i="8" s="1"/>
  <c r="A9" i="1"/>
  <c r="B9" i="1"/>
  <c r="C9" i="1"/>
  <c r="C9" i="7" s="1"/>
  <c r="A10" i="1"/>
  <c r="B10" i="1"/>
  <c r="C10" i="1"/>
  <c r="C10" i="7" s="1"/>
  <c r="A11" i="1"/>
  <c r="B11" i="1"/>
  <c r="B11" i="7" s="1"/>
  <c r="C11" i="1"/>
  <c r="A12" i="1"/>
  <c r="B12" i="1"/>
  <c r="B12" i="8" s="1"/>
  <c r="C12" i="1"/>
  <c r="A13" i="1"/>
  <c r="B13" i="1"/>
  <c r="C13" i="1"/>
  <c r="C13" i="7" s="1"/>
  <c r="A14" i="1"/>
  <c r="B14" i="1"/>
  <c r="C14" i="1"/>
  <c r="C14" i="8" s="1"/>
  <c r="A15" i="1"/>
  <c r="B15" i="1"/>
  <c r="B15" i="7" s="1"/>
  <c r="C15" i="1"/>
  <c r="C15" i="7" s="1"/>
  <c r="A16" i="1"/>
  <c r="B16" i="1"/>
  <c r="B16" i="8" s="1"/>
  <c r="C16" i="1"/>
  <c r="A17" i="1"/>
  <c r="B17" i="1"/>
  <c r="C17" i="1"/>
  <c r="C17" i="7" s="1"/>
  <c r="A18" i="1"/>
  <c r="B18" i="1"/>
  <c r="B18" i="8" s="1"/>
  <c r="C18" i="1"/>
  <c r="A19" i="1"/>
  <c r="B19" i="1"/>
  <c r="B19" i="8" s="1"/>
  <c r="C19" i="1"/>
  <c r="C19" i="7" s="1"/>
  <c r="A20" i="1"/>
  <c r="B20" i="1"/>
  <c r="B20" i="8" s="1"/>
  <c r="C20" i="1"/>
  <c r="C20" i="8" s="1"/>
  <c r="A21" i="1"/>
  <c r="B21" i="1"/>
  <c r="C21" i="1"/>
  <c r="C21" i="7" s="1"/>
  <c r="A22" i="1"/>
  <c r="B22" i="1"/>
  <c r="B22" i="8" s="1"/>
  <c r="C22" i="1"/>
  <c r="C22" i="7" s="1"/>
  <c r="A23" i="1"/>
  <c r="B23" i="1"/>
  <c r="B23" i="7" s="1"/>
  <c r="C23" i="1"/>
  <c r="C23" i="7" s="1"/>
  <c r="A24" i="1"/>
  <c r="B24" i="1"/>
  <c r="B24" i="8" s="1"/>
  <c r="C24" i="1"/>
  <c r="C24" i="8" s="1"/>
  <c r="A25" i="1"/>
  <c r="B25" i="1"/>
  <c r="B25" i="8" s="1"/>
  <c r="C25" i="1"/>
  <c r="C25" i="7" s="1"/>
  <c r="A26" i="1"/>
  <c r="B26" i="1"/>
  <c r="B26" i="7" s="1"/>
  <c r="C26" i="1"/>
  <c r="A27" i="1"/>
  <c r="B27" i="1"/>
  <c r="B27" i="6" s="1"/>
  <c r="C27" i="1"/>
  <c r="A28" i="1"/>
  <c r="B28" i="1"/>
  <c r="B28" i="8" s="1"/>
  <c r="C28" i="1"/>
  <c r="A29" i="1"/>
  <c r="B29" i="1"/>
  <c r="C29" i="1"/>
  <c r="C29" i="7" s="1"/>
  <c r="A30" i="1"/>
  <c r="B30" i="1"/>
  <c r="B30" i="7" s="1"/>
  <c r="C30" i="1"/>
  <c r="C30" i="8" s="1"/>
  <c r="A31" i="1"/>
  <c r="B31" i="1"/>
  <c r="C31" i="1"/>
  <c r="C31" i="7" s="1"/>
  <c r="A32" i="1"/>
  <c r="B32" i="1"/>
  <c r="B32" i="8" s="1"/>
  <c r="C32" i="1"/>
  <c r="C32" i="8" s="1"/>
  <c r="A33" i="1"/>
  <c r="B33" i="1"/>
  <c r="C33" i="1"/>
  <c r="C33" i="7" s="1"/>
  <c r="A34" i="1"/>
  <c r="B34" i="1"/>
  <c r="B34" i="8" s="1"/>
  <c r="C34" i="1"/>
  <c r="A35" i="1"/>
  <c r="B35" i="1"/>
  <c r="C35" i="1"/>
  <c r="C35" i="7" s="1"/>
  <c r="A36" i="1"/>
  <c r="B36" i="1"/>
  <c r="B36" i="8" s="1"/>
  <c r="C36" i="1"/>
  <c r="C36" i="8" s="1"/>
  <c r="A37" i="1"/>
  <c r="B37" i="1"/>
  <c r="B37" i="8" s="1"/>
  <c r="C37" i="1"/>
  <c r="C37" i="7" s="1"/>
  <c r="A38" i="1"/>
  <c r="B38" i="1"/>
  <c r="B38" i="8" s="1"/>
  <c r="C38" i="1"/>
  <c r="C38" i="6" s="1"/>
  <c r="A39" i="1"/>
  <c r="B39" i="1"/>
  <c r="C39" i="1"/>
  <c r="C39" i="7" s="1"/>
  <c r="A40" i="1"/>
  <c r="B40" i="1"/>
  <c r="B40" i="8" s="1"/>
  <c r="C40" i="1"/>
  <c r="C40" i="8" s="1"/>
  <c r="A41" i="1"/>
  <c r="B41" i="1"/>
  <c r="B41" i="6" s="1"/>
  <c r="C41" i="1"/>
  <c r="C41" i="7" s="1"/>
  <c r="A42" i="1"/>
  <c r="B42" i="1"/>
  <c r="B42" i="8" s="1"/>
  <c r="C42" i="1"/>
  <c r="C42" i="8" s="1"/>
  <c r="A43" i="1"/>
  <c r="B43" i="1"/>
  <c r="C43" i="1"/>
  <c r="A44" i="1"/>
  <c r="B44" i="1"/>
  <c r="B44" i="8" s="1"/>
  <c r="C44" i="1"/>
  <c r="A45" i="1"/>
  <c r="B45" i="1"/>
  <c r="C45" i="1"/>
  <c r="C45" i="7" s="1"/>
  <c r="A46" i="1"/>
  <c r="B46" i="1"/>
  <c r="B46" i="7" s="1"/>
  <c r="C46" i="1"/>
  <c r="C46" i="6" s="1"/>
  <c r="A47" i="1"/>
  <c r="B47" i="1"/>
  <c r="B47" i="6" s="1"/>
  <c r="C47" i="1"/>
  <c r="C47" i="7" s="1"/>
  <c r="A48" i="1"/>
  <c r="B48" i="1"/>
  <c r="B48" i="8" s="1"/>
  <c r="C48" i="1"/>
  <c r="A49" i="1"/>
  <c r="B49" i="1"/>
  <c r="B49" i="8" s="1"/>
  <c r="C49" i="1"/>
  <c r="C49" i="7" s="1"/>
  <c r="A50" i="1"/>
  <c r="B50" i="1"/>
  <c r="C50" i="1"/>
  <c r="A51" i="1"/>
  <c r="B51" i="1"/>
  <c r="C51" i="1"/>
  <c r="C51" i="7" s="1"/>
  <c r="A52" i="1"/>
  <c r="B52" i="1"/>
  <c r="B52" i="8" s="1"/>
  <c r="C52" i="1"/>
  <c r="C52" i="8" s="1"/>
  <c r="A53" i="1"/>
  <c r="B53" i="1"/>
  <c r="B53" i="8" s="1"/>
  <c r="C53" i="1"/>
  <c r="C53" i="7" s="1"/>
  <c r="A54" i="1"/>
  <c r="B54" i="1"/>
  <c r="B54" i="8" s="1"/>
  <c r="C54" i="1"/>
  <c r="C54" i="6" s="1"/>
  <c r="A55" i="1"/>
  <c r="B55" i="1"/>
  <c r="C55" i="1"/>
  <c r="C55" i="7" s="1"/>
  <c r="A56" i="1"/>
  <c r="B56" i="1"/>
  <c r="B56" i="8" s="1"/>
  <c r="C56" i="1"/>
  <c r="C56" i="8" s="1"/>
  <c r="A57" i="1"/>
  <c r="B57" i="1"/>
  <c r="B57" i="6" s="1"/>
  <c r="C57" i="1"/>
  <c r="C57" i="7" s="1"/>
  <c r="A58" i="1"/>
  <c r="B58" i="1"/>
  <c r="C58" i="1"/>
  <c r="A59" i="1"/>
  <c r="B59" i="1"/>
  <c r="B59" i="6" s="1"/>
  <c r="C59" i="1"/>
  <c r="A60" i="1"/>
  <c r="B60" i="1"/>
  <c r="B60" i="8" s="1"/>
  <c r="C60" i="1"/>
  <c r="A61" i="1"/>
  <c r="B61" i="1"/>
  <c r="C61" i="1"/>
  <c r="C61" i="7" s="1"/>
  <c r="A62" i="1"/>
  <c r="B62" i="1"/>
  <c r="B62" i="7" s="1"/>
  <c r="C62" i="1"/>
  <c r="C62" i="6" s="1"/>
  <c r="A63" i="1"/>
  <c r="B63" i="1"/>
  <c r="C63" i="1"/>
  <c r="C63" i="7" s="1"/>
  <c r="A64" i="1"/>
  <c r="B64" i="1"/>
  <c r="B64" i="8" s="1"/>
  <c r="C64" i="1"/>
  <c r="C64" i="8" s="1"/>
  <c r="A65" i="1"/>
  <c r="B65" i="1"/>
  <c r="B65" i="8" s="1"/>
  <c r="C65" i="1"/>
  <c r="C65" i="7" s="1"/>
  <c r="A66" i="1"/>
  <c r="B66" i="1"/>
  <c r="B66" i="8" s="1"/>
  <c r="C66" i="1"/>
  <c r="C66" i="7" s="1"/>
  <c r="A67" i="1"/>
  <c r="B67" i="1"/>
  <c r="C67" i="1"/>
  <c r="C67" i="7" s="1"/>
  <c r="A68" i="1"/>
  <c r="B68" i="1"/>
  <c r="B68" i="8" s="1"/>
  <c r="C68" i="1"/>
  <c r="C68" i="8" s="1"/>
  <c r="A69" i="1"/>
  <c r="B69" i="1"/>
  <c r="C69" i="1"/>
  <c r="C69" i="7" s="1"/>
  <c r="A70" i="1"/>
  <c r="B70" i="1"/>
  <c r="B70" i="8" s="1"/>
  <c r="C70" i="1"/>
  <c r="C70" i="6" s="1"/>
  <c r="A71" i="1"/>
  <c r="B71" i="1"/>
  <c r="B71" i="6" s="1"/>
  <c r="C71" i="1"/>
  <c r="C71" i="7" s="1"/>
  <c r="A72" i="1"/>
  <c r="B72" i="1"/>
  <c r="B72" i="8" s="1"/>
  <c r="C72" i="1"/>
  <c r="C72" i="8" s="1"/>
  <c r="A73" i="1"/>
  <c r="B73" i="1"/>
  <c r="C73" i="1"/>
  <c r="C73" i="7" s="1"/>
  <c r="A74" i="1"/>
  <c r="B74" i="1"/>
  <c r="C74" i="1"/>
  <c r="C74" i="8" s="1"/>
  <c r="A75" i="1"/>
  <c r="B75" i="1"/>
  <c r="B75" i="7" s="1"/>
  <c r="C75" i="1"/>
  <c r="A76" i="1"/>
  <c r="B76" i="1"/>
  <c r="B76" i="8" s="1"/>
  <c r="C76" i="1"/>
  <c r="A77" i="1"/>
  <c r="B77" i="1"/>
  <c r="C77" i="1"/>
  <c r="C77" i="7" s="1"/>
  <c r="A78" i="1"/>
  <c r="B78" i="1"/>
  <c r="C78" i="1"/>
  <c r="C78" i="6" s="1"/>
  <c r="A79" i="1"/>
  <c r="B79" i="1"/>
  <c r="B79" i="7" s="1"/>
  <c r="C79" i="1"/>
  <c r="C79" i="7" s="1"/>
  <c r="A80" i="1"/>
  <c r="B80" i="1"/>
  <c r="B80" i="8" s="1"/>
  <c r="C80" i="1"/>
  <c r="A81" i="1"/>
  <c r="B81" i="1"/>
  <c r="B81" i="8" s="1"/>
  <c r="C81" i="1"/>
  <c r="C81" i="7" s="1"/>
  <c r="A82" i="1"/>
  <c r="B82" i="1"/>
  <c r="C82" i="1"/>
  <c r="A83" i="1"/>
  <c r="B83" i="1"/>
  <c r="B83" i="8" s="1"/>
  <c r="C83" i="1"/>
  <c r="C83" i="7" s="1"/>
  <c r="A84" i="1"/>
  <c r="B84" i="1"/>
  <c r="B84" i="8" s="1"/>
  <c r="C84" i="1"/>
  <c r="C84" i="8" s="1"/>
  <c r="A85" i="1"/>
  <c r="B85" i="1"/>
  <c r="B85" i="8" s="1"/>
  <c r="C85" i="1"/>
  <c r="C85" i="7" s="1"/>
  <c r="A86" i="1"/>
  <c r="B86" i="1"/>
  <c r="B86" i="8" s="1"/>
  <c r="C86" i="1"/>
  <c r="C86" i="6" s="1"/>
  <c r="A87" i="1"/>
  <c r="B87" i="1"/>
  <c r="C87" i="1"/>
  <c r="C87" i="7" s="1"/>
  <c r="A88" i="1"/>
  <c r="B88" i="1"/>
  <c r="B88" i="8" s="1"/>
  <c r="C88" i="1"/>
  <c r="C88" i="8" s="1"/>
  <c r="A89" i="1"/>
  <c r="B89" i="1"/>
  <c r="B89" i="6" s="1"/>
  <c r="C89" i="1"/>
  <c r="C89" i="7" s="1"/>
  <c r="A90" i="1"/>
  <c r="B90" i="1"/>
  <c r="B90" i="7" s="1"/>
  <c r="C90" i="1"/>
  <c r="C90" i="8" s="1"/>
  <c r="A91" i="1"/>
  <c r="B91" i="1"/>
  <c r="C91" i="1"/>
  <c r="A92" i="1"/>
  <c r="B92" i="1"/>
  <c r="B92" i="8" s="1"/>
  <c r="C92" i="1"/>
  <c r="A93" i="1"/>
  <c r="B93" i="1"/>
  <c r="C93" i="1"/>
  <c r="C93" i="7" s="1"/>
  <c r="A94" i="1"/>
  <c r="B94" i="1"/>
  <c r="B94" i="7" s="1"/>
  <c r="C94" i="1"/>
  <c r="C94" i="6" s="1"/>
  <c r="A95" i="1"/>
  <c r="B95" i="1"/>
  <c r="B95" i="7" s="1"/>
  <c r="C95" i="1"/>
  <c r="C95" i="7" s="1"/>
  <c r="A96" i="1"/>
  <c r="B96" i="1"/>
  <c r="B96" i="8" s="1"/>
  <c r="C96" i="1"/>
  <c r="C96" i="8" s="1"/>
  <c r="A97" i="1"/>
  <c r="B97" i="1"/>
  <c r="B97" i="8" s="1"/>
  <c r="C97" i="1"/>
  <c r="C97" i="7" s="1"/>
  <c r="A98" i="1"/>
  <c r="B98" i="1"/>
  <c r="B98" i="7" s="1"/>
  <c r="C98" i="1"/>
  <c r="A99" i="1"/>
  <c r="B99" i="1"/>
  <c r="C99" i="1"/>
  <c r="C99" i="7" s="1"/>
  <c r="A100" i="1"/>
  <c r="B100" i="1"/>
  <c r="B100" i="8" s="1"/>
  <c r="C100" i="1"/>
  <c r="C100" i="8" s="1"/>
  <c r="A101" i="1"/>
  <c r="B101" i="1"/>
  <c r="C101" i="1"/>
  <c r="C101" i="7" s="1"/>
  <c r="A102" i="1"/>
  <c r="B102" i="1"/>
  <c r="B102" i="8" s="1"/>
  <c r="C102" i="1"/>
  <c r="C102" i="6" s="1"/>
  <c r="N5" i="8"/>
  <c r="N6" i="8"/>
  <c r="O11" i="8"/>
  <c r="N22" i="8"/>
  <c r="O27" i="8"/>
  <c r="N38" i="8"/>
  <c r="O43" i="8"/>
  <c r="N54" i="8"/>
  <c r="O59" i="8"/>
  <c r="N70" i="8"/>
  <c r="O74" i="8"/>
  <c r="O75" i="8"/>
  <c r="N86" i="8"/>
  <c r="J4" i="8"/>
  <c r="K11" i="8"/>
  <c r="J12" i="8"/>
  <c r="J14" i="8"/>
  <c r="J20" i="8"/>
  <c r="K23" i="8"/>
  <c r="J28" i="8"/>
  <c r="J34" i="8"/>
  <c r="K35" i="8"/>
  <c r="J36" i="8"/>
  <c r="J38" i="8"/>
  <c r="J44" i="8"/>
  <c r="J52" i="8"/>
  <c r="K55" i="8"/>
  <c r="J60" i="8"/>
  <c r="J66" i="8"/>
  <c r="K67" i="8"/>
  <c r="J68" i="8"/>
  <c r="J70" i="8"/>
  <c r="J76" i="8"/>
  <c r="K79" i="8"/>
  <c r="J82" i="8"/>
  <c r="J84" i="8"/>
  <c r="J90" i="8"/>
  <c r="J92" i="8"/>
  <c r="J100" i="8"/>
  <c r="G7" i="8"/>
  <c r="G11" i="8"/>
  <c r="F18" i="8"/>
  <c r="F22" i="8"/>
  <c r="G27" i="8"/>
  <c r="F30" i="8"/>
  <c r="G35" i="8"/>
  <c r="G39" i="8"/>
  <c r="F46" i="8"/>
  <c r="F50" i="8"/>
  <c r="G55" i="8"/>
  <c r="G59" i="8"/>
  <c r="F62" i="8"/>
  <c r="F66" i="8"/>
  <c r="G71" i="8"/>
  <c r="G75" i="8"/>
  <c r="F82" i="8"/>
  <c r="F86" i="8"/>
  <c r="G91" i="8"/>
  <c r="F94" i="8"/>
  <c r="G99" i="8"/>
  <c r="G3" i="8"/>
  <c r="B10" i="8"/>
  <c r="B14" i="8"/>
  <c r="C19" i="8"/>
  <c r="C22" i="8"/>
  <c r="C23" i="8"/>
  <c r="B26" i="8"/>
  <c r="B30" i="8"/>
  <c r="C35" i="8"/>
  <c r="C39" i="8"/>
  <c r="B46" i="8"/>
  <c r="B50" i="8"/>
  <c r="C55" i="8"/>
  <c r="B58" i="8"/>
  <c r="C63" i="8"/>
  <c r="C67" i="8"/>
  <c r="B74" i="8"/>
  <c r="B78" i="8"/>
  <c r="C79" i="8"/>
  <c r="B82" i="8"/>
  <c r="B90" i="8"/>
  <c r="B94" i="8"/>
  <c r="C99" i="8"/>
  <c r="O7" i="7"/>
  <c r="N10" i="7"/>
  <c r="N14" i="7"/>
  <c r="O15" i="7"/>
  <c r="N18" i="7"/>
  <c r="O19" i="7"/>
  <c r="O23" i="7"/>
  <c r="N26" i="7"/>
  <c r="N30" i="7"/>
  <c r="O31" i="7"/>
  <c r="N34" i="7"/>
  <c r="O35" i="7"/>
  <c r="O39" i="7"/>
  <c r="N42" i="7"/>
  <c r="N46" i="7"/>
  <c r="O47" i="7"/>
  <c r="N50" i="7"/>
  <c r="O51" i="7"/>
  <c r="O55" i="7"/>
  <c r="N58" i="7"/>
  <c r="N62" i="7"/>
  <c r="O63" i="7"/>
  <c r="N66" i="7"/>
  <c r="O67" i="7"/>
  <c r="O71" i="7"/>
  <c r="N74" i="7"/>
  <c r="N78" i="7"/>
  <c r="O79" i="7"/>
  <c r="N82" i="7"/>
  <c r="O83" i="7"/>
  <c r="O87" i="7"/>
  <c r="O3" i="7"/>
  <c r="J6" i="7"/>
  <c r="K7" i="7"/>
  <c r="K11" i="7"/>
  <c r="J14" i="7"/>
  <c r="K14" i="7"/>
  <c r="K15" i="7"/>
  <c r="K19" i="7"/>
  <c r="J22" i="7"/>
  <c r="K23" i="7"/>
  <c r="K27" i="7"/>
  <c r="J30" i="7"/>
  <c r="K31" i="7"/>
  <c r="K35" i="7"/>
  <c r="J38" i="7"/>
  <c r="K39" i="7"/>
  <c r="K43" i="7"/>
  <c r="J46" i="7"/>
  <c r="K47" i="7"/>
  <c r="K51" i="7"/>
  <c r="J54" i="7"/>
  <c r="K55" i="7"/>
  <c r="K59" i="7"/>
  <c r="J62" i="7"/>
  <c r="K62" i="7"/>
  <c r="K63" i="7"/>
  <c r="K67" i="7"/>
  <c r="J70" i="7"/>
  <c r="K71" i="7"/>
  <c r="K75" i="7"/>
  <c r="J78" i="7"/>
  <c r="K79" i="7"/>
  <c r="J82" i="7"/>
  <c r="K83" i="7"/>
  <c r="J85" i="7"/>
  <c r="J86" i="7"/>
  <c r="K87" i="7"/>
  <c r="J90" i="7"/>
  <c r="K91" i="7"/>
  <c r="J94" i="7"/>
  <c r="K95" i="7"/>
  <c r="J98" i="7"/>
  <c r="K99" i="7"/>
  <c r="J101" i="7"/>
  <c r="J102" i="7"/>
  <c r="K3" i="7"/>
  <c r="G5" i="7"/>
  <c r="F6" i="7"/>
  <c r="G7" i="7"/>
  <c r="F10" i="7"/>
  <c r="G11" i="7"/>
  <c r="F14" i="7"/>
  <c r="G15" i="7"/>
  <c r="G17" i="7"/>
  <c r="F18" i="7"/>
  <c r="G19" i="7"/>
  <c r="G21" i="7"/>
  <c r="F22" i="7"/>
  <c r="G23" i="7"/>
  <c r="G25" i="7"/>
  <c r="F26" i="7"/>
  <c r="G27" i="7"/>
  <c r="F30" i="7"/>
  <c r="G31" i="7"/>
  <c r="F33" i="7"/>
  <c r="F34" i="7"/>
  <c r="G35" i="7"/>
  <c r="G37" i="7"/>
  <c r="F38" i="7"/>
  <c r="G39" i="7"/>
  <c r="G41" i="7"/>
  <c r="F42" i="7"/>
  <c r="G43" i="7"/>
  <c r="F46" i="7"/>
  <c r="G47" i="7"/>
  <c r="G49" i="7"/>
  <c r="F50" i="7"/>
  <c r="G51" i="7"/>
  <c r="F54" i="7"/>
  <c r="G55" i="7"/>
  <c r="G57" i="7"/>
  <c r="F58" i="7"/>
  <c r="G59" i="7"/>
  <c r="G61" i="7"/>
  <c r="F62" i="7"/>
  <c r="G63" i="7"/>
  <c r="G65" i="7"/>
  <c r="F66" i="7"/>
  <c r="G66" i="7"/>
  <c r="G67" i="7"/>
  <c r="F70" i="7"/>
  <c r="G71" i="7"/>
  <c r="G73" i="7"/>
  <c r="F74" i="7"/>
  <c r="G75" i="7"/>
  <c r="F78" i="7"/>
  <c r="G79" i="7"/>
  <c r="G81" i="7"/>
  <c r="G83" i="7"/>
  <c r="G86" i="7"/>
  <c r="G87" i="7"/>
  <c r="G89" i="7"/>
  <c r="F90" i="7"/>
  <c r="G91" i="7"/>
  <c r="F94" i="7"/>
  <c r="G95" i="7"/>
  <c r="G97" i="7"/>
  <c r="F98" i="7"/>
  <c r="F102" i="7"/>
  <c r="G3" i="7"/>
  <c r="B4" i="7"/>
  <c r="B5" i="7"/>
  <c r="B6" i="7"/>
  <c r="B10" i="7"/>
  <c r="B14" i="7"/>
  <c r="C14" i="7"/>
  <c r="B18" i="7"/>
  <c r="B20" i="7"/>
  <c r="B22" i="7"/>
  <c r="B25" i="7"/>
  <c r="B28" i="7"/>
  <c r="B36" i="7"/>
  <c r="B37" i="7"/>
  <c r="B38" i="7"/>
  <c r="B44" i="7"/>
  <c r="B49" i="7"/>
  <c r="B50" i="7"/>
  <c r="B52" i="7"/>
  <c r="B54" i="7"/>
  <c r="B58" i="7"/>
  <c r="B68" i="7"/>
  <c r="B70" i="7"/>
  <c r="B74" i="7"/>
  <c r="B78" i="7"/>
  <c r="B81" i="7"/>
  <c r="B82" i="7"/>
  <c r="B84" i="7"/>
  <c r="B86" i="7"/>
  <c r="B92" i="7"/>
  <c r="B100" i="7"/>
  <c r="B102" i="7"/>
  <c r="C3" i="7"/>
  <c r="N4" i="6"/>
  <c r="N6" i="6"/>
  <c r="O7" i="6"/>
  <c r="N8" i="6"/>
  <c r="N10" i="6"/>
  <c r="O11" i="6"/>
  <c r="N12" i="6"/>
  <c r="N14" i="6"/>
  <c r="O15" i="6"/>
  <c r="N16" i="6"/>
  <c r="N18" i="6"/>
  <c r="O19" i="6"/>
  <c r="N20" i="6"/>
  <c r="N22" i="6"/>
  <c r="O23" i="6"/>
  <c r="N24" i="6"/>
  <c r="N26" i="6"/>
  <c r="O27" i="6"/>
  <c r="N28" i="6"/>
  <c r="N30" i="6"/>
  <c r="O31" i="6"/>
  <c r="N32" i="6"/>
  <c r="N34" i="6"/>
  <c r="O35" i="6"/>
  <c r="N36" i="6"/>
  <c r="N38" i="6"/>
  <c r="O39" i="6"/>
  <c r="N40" i="6"/>
  <c r="N42" i="6"/>
  <c r="O43" i="6"/>
  <c r="N44" i="6"/>
  <c r="N46" i="6"/>
  <c r="O47" i="6"/>
  <c r="N48" i="6"/>
  <c r="N50" i="6"/>
  <c r="O51" i="6"/>
  <c r="N52" i="6"/>
  <c r="N54" i="6"/>
  <c r="O55" i="6"/>
  <c r="N56" i="6"/>
  <c r="N58" i="6"/>
  <c r="O59" i="6"/>
  <c r="N60" i="6"/>
  <c r="N62" i="6"/>
  <c r="O63" i="6"/>
  <c r="N64" i="6"/>
  <c r="N66" i="6"/>
  <c r="O67" i="6"/>
  <c r="N68" i="6"/>
  <c r="N70" i="6"/>
  <c r="O71" i="6"/>
  <c r="N72" i="6"/>
  <c r="N74" i="6"/>
  <c r="O75" i="6"/>
  <c r="N76" i="6"/>
  <c r="N78" i="6"/>
  <c r="O79" i="6"/>
  <c r="N80" i="6"/>
  <c r="N82" i="6"/>
  <c r="O83" i="6"/>
  <c r="N84" i="6"/>
  <c r="N86" i="6"/>
  <c r="O87" i="6"/>
  <c r="N88" i="6"/>
  <c r="O3" i="6"/>
  <c r="J4" i="6"/>
  <c r="K5" i="6"/>
  <c r="J6" i="6"/>
  <c r="K7" i="6"/>
  <c r="J8" i="6"/>
  <c r="K9" i="6"/>
  <c r="J10" i="6"/>
  <c r="K11" i="6"/>
  <c r="J12" i="6"/>
  <c r="K13" i="6"/>
  <c r="J14" i="6"/>
  <c r="K15" i="6"/>
  <c r="J16" i="6"/>
  <c r="K17" i="6"/>
  <c r="J18" i="6"/>
  <c r="K19" i="6"/>
  <c r="J20" i="6"/>
  <c r="J21" i="6"/>
  <c r="K21" i="6"/>
  <c r="J22" i="6"/>
  <c r="K23" i="6"/>
  <c r="J24" i="6"/>
  <c r="K25" i="6"/>
  <c r="J26" i="6"/>
  <c r="K27" i="6"/>
  <c r="J28" i="6"/>
  <c r="K29" i="6"/>
  <c r="J30" i="6"/>
  <c r="K31" i="6"/>
  <c r="J32" i="6"/>
  <c r="K33" i="6"/>
  <c r="J34" i="6"/>
  <c r="K35" i="6"/>
  <c r="J36" i="6"/>
  <c r="K37" i="6"/>
  <c r="J38" i="6"/>
  <c r="K39" i="6"/>
  <c r="J40" i="6"/>
  <c r="K41" i="6"/>
  <c r="J42" i="6"/>
  <c r="K43" i="6"/>
  <c r="J44" i="6"/>
  <c r="K45" i="6"/>
  <c r="J46" i="6"/>
  <c r="K47" i="6"/>
  <c r="J48" i="6"/>
  <c r="K49" i="6"/>
  <c r="J50" i="6"/>
  <c r="K51" i="6"/>
  <c r="J52" i="6"/>
  <c r="J53" i="6"/>
  <c r="K53" i="6"/>
  <c r="J54" i="6"/>
  <c r="K55" i="6"/>
  <c r="J56" i="6"/>
  <c r="K57" i="6"/>
  <c r="J58" i="6"/>
  <c r="K59" i="6"/>
  <c r="J60" i="6"/>
  <c r="K61" i="6"/>
  <c r="J62" i="6"/>
  <c r="K63" i="6"/>
  <c r="J64" i="6"/>
  <c r="K65" i="6"/>
  <c r="J66" i="6"/>
  <c r="K67" i="6"/>
  <c r="J68" i="6"/>
  <c r="K69" i="6"/>
  <c r="J70" i="6"/>
  <c r="K71" i="6"/>
  <c r="J72" i="6"/>
  <c r="K73" i="6"/>
  <c r="J74" i="6"/>
  <c r="K75" i="6"/>
  <c r="J76" i="6"/>
  <c r="K77" i="6"/>
  <c r="J78" i="6"/>
  <c r="K79" i="6"/>
  <c r="J80" i="6"/>
  <c r="K81" i="6"/>
  <c r="J82" i="6"/>
  <c r="K83" i="6"/>
  <c r="J84" i="6"/>
  <c r="J85" i="6"/>
  <c r="K85" i="6"/>
  <c r="J86" i="6"/>
  <c r="K87" i="6"/>
  <c r="J88" i="6"/>
  <c r="K89" i="6"/>
  <c r="J90" i="6"/>
  <c r="K91" i="6"/>
  <c r="J92" i="6"/>
  <c r="K93" i="6"/>
  <c r="J94" i="6"/>
  <c r="K95" i="6"/>
  <c r="J96" i="6"/>
  <c r="K97" i="6"/>
  <c r="J98" i="6"/>
  <c r="K99" i="6"/>
  <c r="J100" i="6"/>
  <c r="K101" i="6"/>
  <c r="J102" i="6"/>
  <c r="K3" i="6"/>
  <c r="G5" i="6"/>
  <c r="F6" i="6"/>
  <c r="G6" i="6"/>
  <c r="G7" i="6"/>
  <c r="G9" i="6"/>
  <c r="F10" i="6"/>
  <c r="G11" i="6"/>
  <c r="G13" i="6"/>
  <c r="F14" i="6"/>
  <c r="G15" i="6"/>
  <c r="F17" i="6"/>
  <c r="G17" i="6"/>
  <c r="F18" i="6"/>
  <c r="G19" i="6"/>
  <c r="G21" i="6"/>
  <c r="F22" i="6"/>
  <c r="G23" i="6"/>
  <c r="G25" i="6"/>
  <c r="F26" i="6"/>
  <c r="G27" i="6"/>
  <c r="G29" i="6"/>
  <c r="F30" i="6"/>
  <c r="G31" i="6"/>
  <c r="G33" i="6"/>
  <c r="F34" i="6"/>
  <c r="G35" i="6"/>
  <c r="G37" i="6"/>
  <c r="F38" i="6"/>
  <c r="G38" i="6"/>
  <c r="G39" i="6"/>
  <c r="G41" i="6"/>
  <c r="F42" i="6"/>
  <c r="G43" i="6"/>
  <c r="G45" i="6"/>
  <c r="F46" i="6"/>
  <c r="G47" i="6"/>
  <c r="F49" i="6"/>
  <c r="G49" i="6"/>
  <c r="F50" i="6"/>
  <c r="G51" i="6"/>
  <c r="G53" i="6"/>
  <c r="F54" i="6"/>
  <c r="G55" i="6"/>
  <c r="G57" i="6"/>
  <c r="F58" i="6"/>
  <c r="G59" i="6"/>
  <c r="G61" i="6"/>
  <c r="F62" i="6"/>
  <c r="G63" i="6"/>
  <c r="G65" i="6"/>
  <c r="F66" i="6"/>
  <c r="G67" i="6"/>
  <c r="G69" i="6"/>
  <c r="F70" i="6"/>
  <c r="G70" i="6"/>
  <c r="G71" i="6"/>
  <c r="G73" i="6"/>
  <c r="F74" i="6"/>
  <c r="G75" i="6"/>
  <c r="G77" i="6"/>
  <c r="F78" i="6"/>
  <c r="G79" i="6"/>
  <c r="F81" i="6"/>
  <c r="G81" i="6"/>
  <c r="F82" i="6"/>
  <c r="G83" i="6"/>
  <c r="F85" i="6"/>
  <c r="G85" i="6"/>
  <c r="F86" i="6"/>
  <c r="G87" i="6"/>
  <c r="G89" i="6"/>
  <c r="F90" i="6"/>
  <c r="G90" i="6"/>
  <c r="G91" i="6"/>
  <c r="G93" i="6"/>
  <c r="F94" i="6"/>
  <c r="G94" i="6"/>
  <c r="G95" i="6"/>
  <c r="G97" i="6"/>
  <c r="F98" i="6"/>
  <c r="G99" i="6"/>
  <c r="G101" i="6"/>
  <c r="F102" i="6"/>
  <c r="G3" i="6"/>
  <c r="C7" i="6"/>
  <c r="C11" i="6"/>
  <c r="C15" i="6"/>
  <c r="C19" i="6"/>
  <c r="C23" i="6"/>
  <c r="C27" i="6"/>
  <c r="C31" i="6"/>
  <c r="C35" i="6"/>
  <c r="C39" i="6"/>
  <c r="C43" i="6"/>
  <c r="C47" i="6"/>
  <c r="C51" i="6"/>
  <c r="C55" i="6"/>
  <c r="C59" i="6"/>
  <c r="C63" i="6"/>
  <c r="C67" i="6"/>
  <c r="C71" i="6"/>
  <c r="C75" i="6"/>
  <c r="C79" i="6"/>
  <c r="C83" i="6"/>
  <c r="C87" i="6"/>
  <c r="C91" i="6"/>
  <c r="C95" i="6"/>
  <c r="C99" i="6"/>
  <c r="C3" i="6"/>
  <c r="B6" i="6"/>
  <c r="B10" i="6"/>
  <c r="B14" i="6"/>
  <c r="B18" i="6"/>
  <c r="B22" i="6"/>
  <c r="B26" i="6"/>
  <c r="B30" i="6"/>
  <c r="B34" i="6"/>
  <c r="B38" i="6"/>
  <c r="B42" i="6"/>
  <c r="B46" i="6"/>
  <c r="B50" i="6"/>
  <c r="B54" i="6"/>
  <c r="B58" i="6"/>
  <c r="B62" i="6"/>
  <c r="B66" i="6"/>
  <c r="B70" i="6"/>
  <c r="B74" i="6"/>
  <c r="B78" i="6"/>
  <c r="B82" i="6"/>
  <c r="B86" i="6"/>
  <c r="B90" i="6"/>
  <c r="B94" i="6"/>
  <c r="B98" i="6"/>
  <c r="B102" i="6"/>
  <c r="B101" i="8" l="1"/>
  <c r="B101" i="7"/>
  <c r="C98" i="8"/>
  <c r="C98" i="7"/>
  <c r="B77" i="8"/>
  <c r="B77" i="7"/>
  <c r="B73" i="8"/>
  <c r="B73" i="7"/>
  <c r="B69" i="8"/>
  <c r="B69" i="7"/>
  <c r="B61" i="8"/>
  <c r="B61" i="7"/>
  <c r="C50" i="8"/>
  <c r="C50" i="7"/>
  <c r="B45" i="8"/>
  <c r="B45" i="7"/>
  <c r="B33" i="8"/>
  <c r="B33" i="7"/>
  <c r="B21" i="8"/>
  <c r="B21" i="7"/>
  <c r="B17" i="7"/>
  <c r="B17" i="8"/>
  <c r="B13" i="8"/>
  <c r="B13" i="7"/>
  <c r="B9" i="8"/>
  <c r="B9" i="7"/>
  <c r="C6" i="8"/>
  <c r="C6" i="7"/>
  <c r="F101" i="8"/>
  <c r="F101" i="7"/>
  <c r="G98" i="8"/>
  <c r="G98" i="7"/>
  <c r="G98" i="6"/>
  <c r="F93" i="8"/>
  <c r="F93" i="7"/>
  <c r="F93" i="6"/>
  <c r="G90" i="8"/>
  <c r="G90" i="7"/>
  <c r="F85" i="8"/>
  <c r="F85" i="7"/>
  <c r="G82" i="7"/>
  <c r="G82" i="8"/>
  <c r="G82" i="6"/>
  <c r="F77" i="8"/>
  <c r="F77" i="7"/>
  <c r="F77" i="6"/>
  <c r="F73" i="8"/>
  <c r="F73" i="7"/>
  <c r="F73" i="6"/>
  <c r="F61" i="7"/>
  <c r="F61" i="6"/>
  <c r="F57" i="8"/>
  <c r="F57" i="7"/>
  <c r="F57" i="6"/>
  <c r="F53" i="7"/>
  <c r="F53" i="8"/>
  <c r="F53" i="6"/>
  <c r="G50" i="8"/>
  <c r="G50" i="7"/>
  <c r="G50" i="6"/>
  <c r="G42" i="8"/>
  <c r="G42" i="6"/>
  <c r="G42" i="7"/>
  <c r="F37" i="8"/>
  <c r="F37" i="6"/>
  <c r="G34" i="8"/>
  <c r="G34" i="7"/>
  <c r="G34" i="6"/>
  <c r="F29" i="8"/>
  <c r="F29" i="6"/>
  <c r="G26" i="8"/>
  <c r="G26" i="6"/>
  <c r="G26" i="7"/>
  <c r="F21" i="8"/>
  <c r="F21" i="6"/>
  <c r="G18" i="8"/>
  <c r="G18" i="7"/>
  <c r="G18" i="6"/>
  <c r="F13" i="8"/>
  <c r="F13" i="7"/>
  <c r="F13" i="6"/>
  <c r="F9" i="8"/>
  <c r="F9" i="7"/>
  <c r="F9" i="6"/>
  <c r="F5" i="6"/>
  <c r="F5" i="8"/>
  <c r="K102" i="8"/>
  <c r="K102" i="7"/>
  <c r="K102" i="6"/>
  <c r="K90" i="8"/>
  <c r="K90" i="6"/>
  <c r="K90" i="7"/>
  <c r="K86" i="8"/>
  <c r="K86" i="7"/>
  <c r="K86" i="6"/>
  <c r="J81" i="8"/>
  <c r="J81" i="6"/>
  <c r="J73" i="8"/>
  <c r="J73" i="7"/>
  <c r="J73" i="6"/>
  <c r="K70" i="7"/>
  <c r="K70" i="8"/>
  <c r="K70" i="6"/>
  <c r="K66" i="7"/>
  <c r="K66" i="8"/>
  <c r="K66" i="6"/>
  <c r="J61" i="8"/>
  <c r="J61" i="7"/>
  <c r="K58" i="8"/>
  <c r="K58" i="7"/>
  <c r="K58" i="6"/>
  <c r="J53" i="8"/>
  <c r="J53" i="7"/>
  <c r="K50" i="8"/>
  <c r="K50" i="7"/>
  <c r="K50" i="6"/>
  <c r="J45" i="7"/>
  <c r="J45" i="8"/>
  <c r="K42" i="8"/>
  <c r="K42" i="7"/>
  <c r="K42" i="6"/>
  <c r="K38" i="7"/>
  <c r="K38" i="8"/>
  <c r="K38" i="6"/>
  <c r="K34" i="7"/>
  <c r="K34" i="8"/>
  <c r="K34" i="6"/>
  <c r="J29" i="8"/>
  <c r="J29" i="7"/>
  <c r="K26" i="8"/>
  <c r="K26" i="7"/>
  <c r="K26" i="6"/>
  <c r="J21" i="8"/>
  <c r="J21" i="7"/>
  <c r="K18" i="8"/>
  <c r="K18" i="7"/>
  <c r="K18" i="6"/>
  <c r="J13" i="7"/>
  <c r="J13" i="8"/>
  <c r="J9" i="8"/>
  <c r="J9" i="7"/>
  <c r="J9" i="6"/>
  <c r="J5" i="8"/>
  <c r="J5" i="7"/>
  <c r="O86" i="7"/>
  <c r="O86" i="6"/>
  <c r="N81" i="7"/>
  <c r="N81" i="8"/>
  <c r="O78" i="8"/>
  <c r="O78" i="7"/>
  <c r="O78" i="6"/>
  <c r="N69" i="7"/>
  <c r="N69" i="6"/>
  <c r="N69" i="8"/>
  <c r="N65" i="8"/>
  <c r="N65" i="7"/>
  <c r="N57" i="8"/>
  <c r="N57" i="6"/>
  <c r="N57" i="7"/>
  <c r="O54" i="7"/>
  <c r="O54" i="8"/>
  <c r="O54" i="6"/>
  <c r="O50" i="8"/>
  <c r="O50" i="7"/>
  <c r="O50" i="6"/>
  <c r="O46" i="8"/>
  <c r="O46" i="7"/>
  <c r="O46" i="6"/>
  <c r="O42" i="7"/>
  <c r="O42" i="8"/>
  <c r="O38" i="8"/>
  <c r="O38" i="7"/>
  <c r="O38" i="6"/>
  <c r="O34" i="7"/>
  <c r="O34" i="8"/>
  <c r="O34" i="6"/>
  <c r="O30" i="8"/>
  <c r="O30" i="7"/>
  <c r="O30" i="6"/>
  <c r="N25" i="8"/>
  <c r="N25" i="6"/>
  <c r="N21" i="7"/>
  <c r="N21" i="8"/>
  <c r="N21" i="6"/>
  <c r="O18" i="8"/>
  <c r="O18" i="7"/>
  <c r="O18" i="6"/>
  <c r="O14" i="8"/>
  <c r="O14" i="7"/>
  <c r="O14" i="6"/>
  <c r="N13" i="7"/>
  <c r="N13" i="8"/>
  <c r="N13" i="6"/>
  <c r="O10" i="8"/>
  <c r="O10" i="7"/>
  <c r="N9" i="7"/>
  <c r="N9" i="8"/>
  <c r="N9" i="6"/>
  <c r="O6" i="8"/>
  <c r="O6" i="7"/>
  <c r="O6" i="6"/>
  <c r="N5" i="7"/>
  <c r="N5" i="6"/>
  <c r="B97" i="6"/>
  <c r="B81" i="6"/>
  <c r="B73" i="6"/>
  <c r="B65" i="6"/>
  <c r="B49" i="6"/>
  <c r="B33" i="6"/>
  <c r="B25" i="6"/>
  <c r="B17" i="6"/>
  <c r="B9" i="6"/>
  <c r="C30" i="6"/>
  <c r="C22" i="6"/>
  <c r="C14" i="6"/>
  <c r="C6" i="6"/>
  <c r="G86" i="6"/>
  <c r="J77" i="6"/>
  <c r="J45" i="6"/>
  <c r="J13" i="6"/>
  <c r="N81" i="6"/>
  <c r="N17" i="6"/>
  <c r="B97" i="7"/>
  <c r="B85" i="7"/>
  <c r="B53" i="7"/>
  <c r="G70" i="7"/>
  <c r="F37" i="7"/>
  <c r="F5" i="7"/>
  <c r="O74" i="7"/>
  <c r="N25" i="7"/>
  <c r="C66" i="8"/>
  <c r="O86" i="8"/>
  <c r="N17" i="8"/>
  <c r="C94" i="8"/>
  <c r="C94" i="7"/>
  <c r="B89" i="8"/>
  <c r="B89" i="7"/>
  <c r="C86" i="8"/>
  <c r="C86" i="7"/>
  <c r="C82" i="8"/>
  <c r="C82" i="7"/>
  <c r="B57" i="8"/>
  <c r="B57" i="7"/>
  <c r="C46" i="8"/>
  <c r="C46" i="7"/>
  <c r="B41" i="8"/>
  <c r="B41" i="7"/>
  <c r="C38" i="7"/>
  <c r="C38" i="8"/>
  <c r="B29" i="8"/>
  <c r="B29" i="7"/>
  <c r="C26" i="7"/>
  <c r="C26" i="8"/>
  <c r="F97" i="8"/>
  <c r="F97" i="7"/>
  <c r="G94" i="8"/>
  <c r="G94" i="7"/>
  <c r="F81" i="8"/>
  <c r="F81" i="7"/>
  <c r="G78" i="8"/>
  <c r="G78" i="7"/>
  <c r="G78" i="6"/>
  <c r="G74" i="8"/>
  <c r="G74" i="7"/>
  <c r="G74" i="6"/>
  <c r="F69" i="8"/>
  <c r="F69" i="6"/>
  <c r="F69" i="7"/>
  <c r="G66" i="8"/>
  <c r="G66" i="6"/>
  <c r="G62" i="7"/>
  <c r="G62" i="8"/>
  <c r="G62" i="6"/>
  <c r="G58" i="8"/>
  <c r="G58" i="6"/>
  <c r="G54" i="8"/>
  <c r="G54" i="7"/>
  <c r="F45" i="8"/>
  <c r="F45" i="6"/>
  <c r="F17" i="7"/>
  <c r="F17" i="8"/>
  <c r="G14" i="7"/>
  <c r="G14" i="8"/>
  <c r="G14" i="6"/>
  <c r="G10" i="7"/>
  <c r="G10" i="6"/>
  <c r="G6" i="8"/>
  <c r="G6" i="7"/>
  <c r="J97" i="8"/>
  <c r="J97" i="6"/>
  <c r="J89" i="8"/>
  <c r="J89" i="6"/>
  <c r="K74" i="8"/>
  <c r="K74" i="6"/>
  <c r="K74" i="7"/>
  <c r="J37" i="8"/>
  <c r="J37" i="7"/>
  <c r="J33" i="8"/>
  <c r="J33" i="7"/>
  <c r="J33" i="6"/>
  <c r="K30" i="7"/>
  <c r="K30" i="8"/>
  <c r="K30" i="6"/>
  <c r="K10" i="7"/>
  <c r="K10" i="6"/>
  <c r="K10" i="8"/>
  <c r="N61" i="7"/>
  <c r="N61" i="8"/>
  <c r="N61" i="6"/>
  <c r="J101" i="6"/>
  <c r="J37" i="6"/>
  <c r="J5" i="6"/>
  <c r="C74" i="7"/>
  <c r="B65" i="7"/>
  <c r="C42" i="7"/>
  <c r="C30" i="7"/>
  <c r="F45" i="7"/>
  <c r="F21" i="7"/>
  <c r="J93" i="7"/>
  <c r="J77" i="7"/>
  <c r="C102" i="8"/>
  <c r="C102" i="7"/>
  <c r="B93" i="8"/>
  <c r="B93" i="7"/>
  <c r="C78" i="8"/>
  <c r="C78" i="7"/>
  <c r="C70" i="8"/>
  <c r="C70" i="7"/>
  <c r="C62" i="8"/>
  <c r="C62" i="7"/>
  <c r="C58" i="8"/>
  <c r="C58" i="7"/>
  <c r="C54" i="8"/>
  <c r="C54" i="7"/>
  <c r="C34" i="8"/>
  <c r="C34" i="7"/>
  <c r="C18" i="8"/>
  <c r="C18" i="7"/>
  <c r="G102" i="8"/>
  <c r="G102" i="7"/>
  <c r="F89" i="8"/>
  <c r="F89" i="7"/>
  <c r="F65" i="8"/>
  <c r="F65" i="7"/>
  <c r="G46" i="8"/>
  <c r="G46" i="7"/>
  <c r="G46" i="6"/>
  <c r="F41" i="8"/>
  <c r="F41" i="7"/>
  <c r="F41" i="6"/>
  <c r="G38" i="7"/>
  <c r="G38" i="8"/>
  <c r="G30" i="8"/>
  <c r="G30" i="7"/>
  <c r="G30" i="6"/>
  <c r="F25" i="7"/>
  <c r="F25" i="8"/>
  <c r="F25" i="6"/>
  <c r="G22" i="8"/>
  <c r="G22" i="7"/>
  <c r="K98" i="6"/>
  <c r="K98" i="7"/>
  <c r="K94" i="8"/>
  <c r="K94" i="7"/>
  <c r="K94" i="6"/>
  <c r="K82" i="8"/>
  <c r="K82" i="6"/>
  <c r="K82" i="7"/>
  <c r="K78" i="8"/>
  <c r="K78" i="7"/>
  <c r="K78" i="6"/>
  <c r="J69" i="8"/>
  <c r="J69" i="7"/>
  <c r="J65" i="8"/>
  <c r="J65" i="7"/>
  <c r="J65" i="6"/>
  <c r="K62" i="8"/>
  <c r="K62" i="6"/>
  <c r="J57" i="7"/>
  <c r="J57" i="6"/>
  <c r="K54" i="8"/>
  <c r="K54" i="7"/>
  <c r="K54" i="6"/>
  <c r="J49" i="8"/>
  <c r="J49" i="7"/>
  <c r="J49" i="6"/>
  <c r="K46" i="8"/>
  <c r="K46" i="6"/>
  <c r="J41" i="8"/>
  <c r="J41" i="7"/>
  <c r="J41" i="6"/>
  <c r="J25" i="7"/>
  <c r="J25" i="6"/>
  <c r="K22" i="8"/>
  <c r="K22" i="7"/>
  <c r="K22" i="6"/>
  <c r="J17" i="8"/>
  <c r="J17" i="7"/>
  <c r="J17" i="6"/>
  <c r="K14" i="8"/>
  <c r="K14" i="6"/>
  <c r="K6" i="7"/>
  <c r="K6" i="8"/>
  <c r="K6" i="6"/>
  <c r="N89" i="8"/>
  <c r="N89" i="7"/>
  <c r="N89" i="6"/>
  <c r="N85" i="7"/>
  <c r="N85" i="8"/>
  <c r="N85" i="6"/>
  <c r="O82" i="8"/>
  <c r="O82" i="7"/>
  <c r="O82" i="6"/>
  <c r="N77" i="7"/>
  <c r="N77" i="8"/>
  <c r="N77" i="6"/>
  <c r="N73" i="7"/>
  <c r="N73" i="8"/>
  <c r="N73" i="6"/>
  <c r="O70" i="8"/>
  <c r="O70" i="7"/>
  <c r="O70" i="6"/>
  <c r="O66" i="7"/>
  <c r="O66" i="8"/>
  <c r="O66" i="6"/>
  <c r="O62" i="8"/>
  <c r="O62" i="7"/>
  <c r="O62" i="6"/>
  <c r="O58" i="8"/>
  <c r="O58" i="7"/>
  <c r="N53" i="7"/>
  <c r="N53" i="8"/>
  <c r="N53" i="6"/>
  <c r="N49" i="7"/>
  <c r="N49" i="8"/>
  <c r="N45" i="7"/>
  <c r="N45" i="8"/>
  <c r="N45" i="6"/>
  <c r="N41" i="7"/>
  <c r="N41" i="8"/>
  <c r="N41" i="6"/>
  <c r="N37" i="7"/>
  <c r="N37" i="8"/>
  <c r="N37" i="6"/>
  <c r="N33" i="8"/>
  <c r="N33" i="7"/>
  <c r="N29" i="7"/>
  <c r="N29" i="6"/>
  <c r="O26" i="8"/>
  <c r="O26" i="7"/>
  <c r="O22" i="7"/>
  <c r="O22" i="8"/>
  <c r="O22" i="6"/>
  <c r="F101" i="6"/>
  <c r="F97" i="6"/>
  <c r="F65" i="6"/>
  <c r="G54" i="6"/>
  <c r="F33" i="6"/>
  <c r="G22" i="6"/>
  <c r="B101" i="6"/>
  <c r="B93" i="6"/>
  <c r="B85" i="6"/>
  <c r="B77" i="6"/>
  <c r="B69" i="6"/>
  <c r="B61" i="6"/>
  <c r="B53" i="6"/>
  <c r="B45" i="6"/>
  <c r="B37" i="6"/>
  <c r="B29" i="6"/>
  <c r="B21" i="6"/>
  <c r="B13" i="6"/>
  <c r="B5" i="6"/>
  <c r="C98" i="6"/>
  <c r="C90" i="6"/>
  <c r="C82" i="6"/>
  <c r="C74" i="6"/>
  <c r="C66" i="6"/>
  <c r="C58" i="6"/>
  <c r="C50" i="6"/>
  <c r="C42" i="6"/>
  <c r="C34" i="6"/>
  <c r="C26" i="6"/>
  <c r="C18" i="6"/>
  <c r="C10" i="6"/>
  <c r="G102" i="6"/>
  <c r="F89" i="6"/>
  <c r="J93" i="6"/>
  <c r="J61" i="6"/>
  <c r="J29" i="6"/>
  <c r="N65" i="6"/>
  <c r="O42" i="6"/>
  <c r="N33" i="6"/>
  <c r="O10" i="6"/>
  <c r="C90" i="7"/>
  <c r="G58" i="7"/>
  <c r="F49" i="7"/>
  <c r="F29" i="7"/>
  <c r="J97" i="7"/>
  <c r="J81" i="7"/>
  <c r="K46" i="7"/>
  <c r="C10" i="8"/>
  <c r="F61" i="8"/>
  <c r="G10" i="8"/>
  <c r="J25" i="8"/>
  <c r="K100" i="6"/>
  <c r="J63" i="6"/>
  <c r="B76" i="7"/>
  <c r="B60" i="7"/>
  <c r="B42" i="7"/>
  <c r="B12" i="7"/>
  <c r="B98" i="8"/>
  <c r="C71" i="8"/>
  <c r="B62" i="8"/>
  <c r="C51" i="8"/>
  <c r="C31" i="8"/>
  <c r="C7" i="8"/>
  <c r="N3" i="7"/>
  <c r="J47" i="6"/>
  <c r="C24" i="7"/>
  <c r="C20" i="7"/>
  <c r="C8" i="7"/>
  <c r="C4" i="7"/>
  <c r="K92" i="6"/>
  <c r="J31" i="6"/>
  <c r="N79" i="7"/>
  <c r="N75" i="7"/>
  <c r="F3" i="8"/>
  <c r="J95" i="8"/>
  <c r="K96" i="6"/>
  <c r="J79" i="6"/>
  <c r="J15" i="6"/>
  <c r="J31" i="8"/>
  <c r="B91" i="7"/>
  <c r="B91" i="8"/>
  <c r="B43" i="7"/>
  <c r="B43" i="8"/>
  <c r="C28" i="8"/>
  <c r="C28" i="7"/>
  <c r="C16" i="8"/>
  <c r="C16" i="7"/>
  <c r="B3" i="7"/>
  <c r="B3" i="8"/>
  <c r="F79" i="7"/>
  <c r="F79" i="8"/>
  <c r="F31" i="7"/>
  <c r="F31" i="8"/>
  <c r="F15" i="7"/>
  <c r="F15" i="8"/>
  <c r="J67" i="7"/>
  <c r="J67" i="8"/>
  <c r="K56" i="8"/>
  <c r="K56" i="6"/>
  <c r="K56" i="7"/>
  <c r="K52" i="7"/>
  <c r="K52" i="6"/>
  <c r="K44" i="6"/>
  <c r="K44" i="8"/>
  <c r="K40" i="8"/>
  <c r="K40" i="7"/>
  <c r="K40" i="6"/>
  <c r="J35" i="8"/>
  <c r="J35" i="7"/>
  <c r="K32" i="8"/>
  <c r="K32" i="6"/>
  <c r="K28" i="8"/>
  <c r="K28" i="6"/>
  <c r="J19" i="8"/>
  <c r="J19" i="7"/>
  <c r="K16" i="6"/>
  <c r="K16" i="8"/>
  <c r="N87" i="6"/>
  <c r="N87" i="8"/>
  <c r="N87" i="7"/>
  <c r="O84" i="8"/>
  <c r="O84" i="6"/>
  <c r="O80" i="8"/>
  <c r="O80" i="6"/>
  <c r="N71" i="6"/>
  <c r="N71" i="8"/>
  <c r="N71" i="7"/>
  <c r="N63" i="6"/>
  <c r="N63" i="8"/>
  <c r="N55" i="6"/>
  <c r="N55" i="8"/>
  <c r="N55" i="7"/>
  <c r="O52" i="8"/>
  <c r="O52" i="6"/>
  <c r="N27" i="6"/>
  <c r="N27" i="8"/>
  <c r="N19" i="6"/>
  <c r="N19" i="8"/>
  <c r="N19" i="7"/>
  <c r="O12" i="8"/>
  <c r="O12" i="6"/>
  <c r="J83" i="6"/>
  <c r="C52" i="7"/>
  <c r="J95" i="7"/>
  <c r="J27" i="7"/>
  <c r="J15" i="7"/>
  <c r="B75" i="8"/>
  <c r="B23" i="8"/>
  <c r="B15" i="8"/>
  <c r="B11" i="8"/>
  <c r="J59" i="8"/>
  <c r="N79" i="8"/>
  <c r="N75" i="8"/>
  <c r="B99" i="7"/>
  <c r="B99" i="8"/>
  <c r="B99" i="6"/>
  <c r="B87" i="7"/>
  <c r="B87" i="8"/>
  <c r="B83" i="7"/>
  <c r="B83" i="6"/>
  <c r="C80" i="8"/>
  <c r="C80" i="7"/>
  <c r="B63" i="7"/>
  <c r="B63" i="8"/>
  <c r="C60" i="8"/>
  <c r="C60" i="7"/>
  <c r="B55" i="7"/>
  <c r="B55" i="8"/>
  <c r="B51" i="7"/>
  <c r="B51" i="8"/>
  <c r="B51" i="6"/>
  <c r="C48" i="8"/>
  <c r="C48" i="7"/>
  <c r="B39" i="7"/>
  <c r="B39" i="8"/>
  <c r="B31" i="7"/>
  <c r="B31" i="8"/>
  <c r="C12" i="8"/>
  <c r="C12" i="7"/>
  <c r="B7" i="7"/>
  <c r="B7" i="8"/>
  <c r="F67" i="7"/>
  <c r="F67" i="8"/>
  <c r="F43" i="7"/>
  <c r="F43" i="8"/>
  <c r="F7" i="7"/>
  <c r="F7" i="8"/>
  <c r="K76" i="6"/>
  <c r="K76" i="8"/>
  <c r="J71" i="8"/>
  <c r="J71" i="7"/>
  <c r="K68" i="8"/>
  <c r="K68" i="6"/>
  <c r="K68" i="7"/>
  <c r="K64" i="6"/>
  <c r="K64" i="8"/>
  <c r="K36" i="6"/>
  <c r="K36" i="7"/>
  <c r="K24" i="6"/>
  <c r="K24" i="7"/>
  <c r="K20" i="7"/>
  <c r="K20" i="6"/>
  <c r="K20" i="8"/>
  <c r="K8" i="7"/>
  <c r="K8" i="6"/>
  <c r="K8" i="8"/>
  <c r="J3" i="8"/>
  <c r="J3" i="7"/>
  <c r="J3" i="6"/>
  <c r="N83" i="6"/>
  <c r="N83" i="8"/>
  <c r="N83" i="7"/>
  <c r="O72" i="8"/>
  <c r="O72" i="6"/>
  <c r="O68" i="8"/>
  <c r="O68" i="6"/>
  <c r="O60" i="8"/>
  <c r="O60" i="6"/>
  <c r="N47" i="6"/>
  <c r="N47" i="7"/>
  <c r="O44" i="8"/>
  <c r="O44" i="6"/>
  <c r="N39" i="6"/>
  <c r="N39" i="8"/>
  <c r="N39" i="7"/>
  <c r="O36" i="8"/>
  <c r="O36" i="6"/>
  <c r="O32" i="8"/>
  <c r="O32" i="6"/>
  <c r="N23" i="6"/>
  <c r="N23" i="8"/>
  <c r="N23" i="7"/>
  <c r="O20" i="8"/>
  <c r="O20" i="6"/>
  <c r="O16" i="8"/>
  <c r="O16" i="6"/>
  <c r="N11" i="6"/>
  <c r="N11" i="7"/>
  <c r="B23" i="6"/>
  <c r="B11" i="6"/>
  <c r="C56" i="7"/>
  <c r="C36" i="7"/>
  <c r="K92" i="7"/>
  <c r="K64" i="7"/>
  <c r="J59" i="7"/>
  <c r="J47" i="7"/>
  <c r="K44" i="7"/>
  <c r="K32" i="7"/>
  <c r="B3" i="6"/>
  <c r="B15" i="6"/>
  <c r="J87" i="6"/>
  <c r="J71" i="6"/>
  <c r="J39" i="6"/>
  <c r="C88" i="7"/>
  <c r="C84" i="7"/>
  <c r="C72" i="7"/>
  <c r="C68" i="7"/>
  <c r="C64" i="7"/>
  <c r="F3" i="7"/>
  <c r="N27" i="7"/>
  <c r="F59" i="8"/>
  <c r="F55" i="8"/>
  <c r="F51" i="8"/>
  <c r="F47" i="8"/>
  <c r="J39" i="8"/>
  <c r="K36" i="8"/>
  <c r="K24" i="8"/>
  <c r="C92" i="8"/>
  <c r="C92" i="7"/>
  <c r="C76" i="8"/>
  <c r="C76" i="7"/>
  <c r="B71" i="7"/>
  <c r="B71" i="8"/>
  <c r="B67" i="7"/>
  <c r="B67" i="8"/>
  <c r="B67" i="6"/>
  <c r="B59" i="7"/>
  <c r="B59" i="8"/>
  <c r="B47" i="7"/>
  <c r="B47" i="8"/>
  <c r="C44" i="8"/>
  <c r="C44" i="7"/>
  <c r="B35" i="7"/>
  <c r="B35" i="8"/>
  <c r="B35" i="6"/>
  <c r="B27" i="7"/>
  <c r="B27" i="8"/>
  <c r="B19" i="7"/>
  <c r="B19" i="6"/>
  <c r="F99" i="7"/>
  <c r="F99" i="8"/>
  <c r="F95" i="7"/>
  <c r="F95" i="8"/>
  <c r="F91" i="7"/>
  <c r="F91" i="8"/>
  <c r="F87" i="7"/>
  <c r="F87" i="8"/>
  <c r="F83" i="7"/>
  <c r="F83" i="8"/>
  <c r="F75" i="7"/>
  <c r="F75" i="8"/>
  <c r="F71" i="7"/>
  <c r="F71" i="8"/>
  <c r="F63" i="7"/>
  <c r="F63" i="8"/>
  <c r="F39" i="7"/>
  <c r="F39" i="8"/>
  <c r="F35" i="7"/>
  <c r="F35" i="8"/>
  <c r="F27" i="7"/>
  <c r="F27" i="8"/>
  <c r="F23" i="7"/>
  <c r="F23" i="8"/>
  <c r="F19" i="7"/>
  <c r="F19" i="8"/>
  <c r="F11" i="7"/>
  <c r="F11" i="8"/>
  <c r="K88" i="6"/>
  <c r="K88" i="8"/>
  <c r="K84" i="6"/>
  <c r="K84" i="8"/>
  <c r="K72" i="7"/>
  <c r="K72" i="6"/>
  <c r="K72" i="8"/>
  <c r="K60" i="6"/>
  <c r="K60" i="8"/>
  <c r="J55" i="7"/>
  <c r="J55" i="8"/>
  <c r="J51" i="8"/>
  <c r="J51" i="7"/>
  <c r="K48" i="6"/>
  <c r="K48" i="8"/>
  <c r="J23" i="7"/>
  <c r="J23" i="8"/>
  <c r="K12" i="8"/>
  <c r="K12" i="6"/>
  <c r="J7" i="8"/>
  <c r="J7" i="7"/>
  <c r="K4" i="6"/>
  <c r="K4" i="8"/>
  <c r="K4" i="7"/>
  <c r="O88" i="8"/>
  <c r="O88" i="6"/>
  <c r="O76" i="8"/>
  <c r="O76" i="6"/>
  <c r="N67" i="6"/>
  <c r="N67" i="8"/>
  <c r="N67" i="7"/>
  <c r="O64" i="8"/>
  <c r="O64" i="6"/>
  <c r="N59" i="6"/>
  <c r="N59" i="8"/>
  <c r="O56" i="8"/>
  <c r="O56" i="6"/>
  <c r="N51" i="6"/>
  <c r="N51" i="8"/>
  <c r="N51" i="7"/>
  <c r="O48" i="8"/>
  <c r="O48" i="6"/>
  <c r="N43" i="6"/>
  <c r="N43" i="7"/>
  <c r="O40" i="8"/>
  <c r="O40" i="6"/>
  <c r="N35" i="6"/>
  <c r="N35" i="8"/>
  <c r="N35" i="7"/>
  <c r="N31" i="6"/>
  <c r="N31" i="8"/>
  <c r="O28" i="8"/>
  <c r="O28" i="6"/>
  <c r="O24" i="8"/>
  <c r="O24" i="6"/>
  <c r="N15" i="6"/>
  <c r="N15" i="7"/>
  <c r="B87" i="6"/>
  <c r="B75" i="6"/>
  <c r="B63" i="6"/>
  <c r="J67" i="6"/>
  <c r="J35" i="6"/>
  <c r="J19" i="6"/>
  <c r="C40" i="7"/>
  <c r="C32" i="7"/>
  <c r="K100" i="7"/>
  <c r="J87" i="7"/>
  <c r="J79" i="7"/>
  <c r="K76" i="7"/>
  <c r="B91" i="6"/>
  <c r="B79" i="6"/>
  <c r="B39" i="6"/>
  <c r="B95" i="6"/>
  <c r="B55" i="6"/>
  <c r="B43" i="6"/>
  <c r="B31" i="6"/>
  <c r="J99" i="6"/>
  <c r="J91" i="6"/>
  <c r="J75" i="6"/>
  <c r="J43" i="6"/>
  <c r="J27" i="6"/>
  <c r="J11" i="6"/>
  <c r="C100" i="7"/>
  <c r="C96" i="7"/>
  <c r="J99" i="7"/>
  <c r="K96" i="7"/>
  <c r="J91" i="7"/>
  <c r="K88" i="7"/>
  <c r="J83" i="7"/>
  <c r="K80" i="7"/>
  <c r="J75" i="7"/>
  <c r="J63" i="7"/>
  <c r="K60" i="7"/>
  <c r="K48" i="7"/>
  <c r="J43" i="7"/>
  <c r="K28" i="7"/>
  <c r="K16" i="7"/>
  <c r="J11" i="7"/>
  <c r="K80" i="8"/>
  <c r="K52" i="8"/>
  <c r="N47" i="8"/>
  <c r="N43" i="8"/>
  <c r="O4" i="6"/>
  <c r="O8" i="6"/>
  <c r="N7" i="7"/>
  <c r="N3" i="8"/>
  <c r="N7" i="8"/>
  <c r="B66" i="7"/>
  <c r="B34" i="7"/>
  <c r="C95" i="8"/>
  <c r="C87" i="8"/>
  <c r="C83" i="8"/>
  <c r="C47" i="8"/>
  <c r="C15" i="8"/>
  <c r="J58" i="8"/>
  <c r="J26" i="8"/>
  <c r="C91" i="7"/>
  <c r="C91" i="8"/>
  <c r="C75" i="7"/>
  <c r="C75" i="8"/>
  <c r="C59" i="7"/>
  <c r="C59" i="8"/>
  <c r="C43" i="7"/>
  <c r="C43" i="8"/>
  <c r="C27" i="7"/>
  <c r="C27" i="8"/>
  <c r="C11" i="7"/>
  <c r="C11" i="8"/>
  <c r="J74" i="8"/>
  <c r="J74" i="7"/>
  <c r="J50" i="7"/>
  <c r="J50" i="8"/>
  <c r="J42" i="8"/>
  <c r="J42" i="7"/>
  <c r="J18" i="7"/>
  <c r="J18" i="8"/>
  <c r="J10" i="8"/>
  <c r="J10" i="7"/>
  <c r="B95" i="8"/>
  <c r="B79" i="8"/>
  <c r="B88" i="7"/>
  <c r="B72" i="7"/>
  <c r="B56" i="7"/>
  <c r="B40" i="7"/>
  <c r="B24" i="7"/>
  <c r="B8" i="7"/>
  <c r="G93" i="7"/>
  <c r="G77" i="7"/>
  <c r="J88" i="8"/>
  <c r="J72" i="8"/>
  <c r="J56" i="8"/>
  <c r="J40" i="8"/>
  <c r="J24" i="8"/>
  <c r="J8" i="8"/>
  <c r="G45" i="8"/>
  <c r="G45" i="7"/>
  <c r="G29" i="8"/>
  <c r="G29" i="7"/>
  <c r="G13" i="8"/>
  <c r="G13" i="7"/>
  <c r="K101" i="7"/>
  <c r="K101" i="8"/>
  <c r="K97" i="7"/>
  <c r="K97" i="8"/>
  <c r="K93" i="7"/>
  <c r="K93" i="8"/>
  <c r="K89" i="7"/>
  <c r="K89" i="8"/>
  <c r="K85" i="7"/>
  <c r="K85" i="8"/>
  <c r="K81" i="7"/>
  <c r="K81" i="8"/>
  <c r="K77" i="7"/>
  <c r="K77" i="8"/>
  <c r="K73" i="7"/>
  <c r="K73" i="8"/>
  <c r="K69" i="7"/>
  <c r="K69" i="8"/>
  <c r="K65" i="7"/>
  <c r="K65" i="8"/>
  <c r="K61" i="7"/>
  <c r="K61" i="8"/>
  <c r="K57" i="7"/>
  <c r="K57" i="8"/>
  <c r="K53" i="7"/>
  <c r="K53" i="8"/>
  <c r="K49" i="7"/>
  <c r="K49" i="8"/>
  <c r="K45" i="7"/>
  <c r="K45" i="8"/>
  <c r="K41" i="7"/>
  <c r="K41" i="8"/>
  <c r="K37" i="7"/>
  <c r="K37" i="8"/>
  <c r="K33" i="7"/>
  <c r="K33" i="8"/>
  <c r="K29" i="7"/>
  <c r="K29" i="8"/>
  <c r="K25" i="7"/>
  <c r="K25" i="8"/>
  <c r="K21" i="7"/>
  <c r="K21" i="8"/>
  <c r="K17" i="7"/>
  <c r="K17" i="8"/>
  <c r="K13" i="7"/>
  <c r="K13" i="8"/>
  <c r="K9" i="7"/>
  <c r="K9" i="8"/>
  <c r="K5" i="7"/>
  <c r="K5" i="8"/>
  <c r="B96" i="7"/>
  <c r="B80" i="7"/>
  <c r="B64" i="7"/>
  <c r="B48" i="7"/>
  <c r="B32" i="7"/>
  <c r="B16" i="7"/>
  <c r="G101" i="7"/>
  <c r="G85" i="7"/>
  <c r="G69" i="7"/>
  <c r="G53" i="7"/>
  <c r="G33" i="7"/>
  <c r="G9" i="7"/>
  <c r="J96" i="8"/>
  <c r="J80" i="8"/>
  <c r="J64" i="8"/>
  <c r="J48" i="8"/>
  <c r="J32" i="8"/>
  <c r="J16" i="8"/>
  <c r="O85" i="7"/>
  <c r="O81" i="7"/>
  <c r="O69" i="7"/>
  <c r="O61" i="7"/>
  <c r="O53" i="7"/>
  <c r="O49" i="7"/>
  <c r="O37" i="7"/>
  <c r="O33" i="7"/>
  <c r="O29" i="7"/>
  <c r="O17" i="7"/>
  <c r="O13" i="7"/>
  <c r="O5" i="7"/>
  <c r="O89" i="8"/>
  <c r="O81" i="8"/>
  <c r="O73" i="8"/>
  <c r="O69" i="8"/>
  <c r="O61" i="8"/>
  <c r="O45" i="8"/>
  <c r="O41" i="8"/>
  <c r="O21" i="8"/>
  <c r="O17" i="8"/>
  <c r="O13" i="8"/>
  <c r="O5" i="8"/>
  <c r="N88" i="7"/>
  <c r="N84" i="7"/>
  <c r="N80" i="7"/>
  <c r="N76" i="7"/>
  <c r="N72" i="7"/>
  <c r="N68" i="7"/>
  <c r="N64" i="7"/>
  <c r="N60" i="7"/>
  <c r="N56" i="7"/>
  <c r="N52" i="7"/>
  <c r="N48" i="7"/>
  <c r="N44" i="7"/>
  <c r="N40" i="7"/>
  <c r="N36" i="7"/>
  <c r="N32" i="7"/>
  <c r="N28" i="7"/>
  <c r="N24" i="7"/>
  <c r="N20" i="7"/>
  <c r="N16" i="7"/>
  <c r="N12" i="7"/>
  <c r="N8" i="7"/>
  <c r="N4" i="7"/>
  <c r="O89" i="7"/>
  <c r="O77" i="7"/>
  <c r="O73" i="7"/>
  <c r="O65" i="7"/>
  <c r="O57" i="7"/>
  <c r="O45" i="7"/>
  <c r="O41" i="7"/>
  <c r="O25" i="7"/>
  <c r="O21" i="7"/>
  <c r="O9" i="7"/>
  <c r="O85" i="8"/>
  <c r="O77" i="8"/>
  <c r="O65" i="8"/>
  <c r="O57" i="8"/>
  <c r="O53" i="8"/>
  <c r="O49" i="8"/>
  <c r="O37" i="8"/>
  <c r="O33" i="8"/>
  <c r="O29" i="8"/>
  <c r="O25" i="8"/>
  <c r="O9" i="8"/>
  <c r="O88" i="7"/>
  <c r="O84" i="7"/>
  <c r="O80" i="7"/>
  <c r="O76" i="7"/>
  <c r="O72" i="7"/>
  <c r="O68" i="7"/>
  <c r="O64" i="7"/>
  <c r="O60" i="7"/>
  <c r="O56" i="7"/>
  <c r="O52" i="7"/>
  <c r="O48" i="7"/>
  <c r="O44" i="7"/>
  <c r="O40" i="7"/>
  <c r="O36" i="7"/>
  <c r="O32" i="7"/>
  <c r="O28" i="7"/>
  <c r="O24" i="7"/>
  <c r="O20" i="7"/>
  <c r="O16" i="7"/>
  <c r="O12" i="7"/>
  <c r="O8" i="7"/>
  <c r="O4" i="7"/>
  <c r="F96" i="6"/>
  <c r="F88" i="6"/>
  <c r="F80" i="6"/>
  <c r="F72" i="6"/>
  <c r="F64" i="6"/>
  <c r="F56" i="6"/>
  <c r="F44" i="6"/>
  <c r="F40" i="6"/>
  <c r="F32" i="6"/>
  <c r="F24" i="6"/>
  <c r="F16" i="6"/>
  <c r="F8" i="6"/>
  <c r="F4" i="6"/>
  <c r="F100" i="7"/>
  <c r="F92" i="7"/>
  <c r="F84" i="7"/>
  <c r="F80" i="7"/>
  <c r="F68" i="7"/>
  <c r="F60" i="7"/>
  <c r="F56" i="7"/>
  <c r="F44" i="7"/>
  <c r="F36" i="7"/>
  <c r="F24" i="7"/>
  <c r="F16" i="7"/>
  <c r="F12" i="7"/>
  <c r="G100" i="6"/>
  <c r="G96" i="6"/>
  <c r="G92" i="6"/>
  <c r="G88" i="6"/>
  <c r="G84" i="6"/>
  <c r="G80" i="6"/>
  <c r="G76" i="6"/>
  <c r="G72" i="6"/>
  <c r="G68" i="6"/>
  <c r="G64" i="6"/>
  <c r="G60" i="6"/>
  <c r="G56" i="6"/>
  <c r="G52" i="6"/>
  <c r="G48" i="6"/>
  <c r="G44" i="6"/>
  <c r="G40" i="6"/>
  <c r="G36" i="6"/>
  <c r="G32" i="6"/>
  <c r="G28" i="6"/>
  <c r="G24" i="6"/>
  <c r="G20" i="6"/>
  <c r="G16" i="6"/>
  <c r="G12" i="6"/>
  <c r="G8" i="6"/>
  <c r="G4" i="6"/>
  <c r="G100" i="7"/>
  <c r="G96" i="7"/>
  <c r="G92" i="7"/>
  <c r="G88" i="7"/>
  <c r="G84" i="7"/>
  <c r="G80" i="7"/>
  <c r="G76" i="7"/>
  <c r="G72" i="7"/>
  <c r="G68" i="7"/>
  <c r="G64" i="7"/>
  <c r="G60" i="7"/>
  <c r="G56" i="7"/>
  <c r="G52" i="7"/>
  <c r="G48" i="7"/>
  <c r="G44" i="7"/>
  <c r="G40" i="7"/>
  <c r="G36" i="7"/>
  <c r="G32" i="7"/>
  <c r="G28" i="7"/>
  <c r="G24" i="7"/>
  <c r="G20" i="7"/>
  <c r="G16" i="7"/>
  <c r="G12" i="7"/>
  <c r="G8" i="7"/>
  <c r="G4" i="7"/>
  <c r="F100" i="8"/>
  <c r="F96" i="8"/>
  <c r="F92" i="8"/>
  <c r="F88" i="8"/>
  <c r="F84" i="8"/>
  <c r="F76" i="8"/>
  <c r="F72" i="8"/>
  <c r="F68" i="8"/>
  <c r="F64" i="8"/>
  <c r="F60" i="8"/>
  <c r="F52" i="8"/>
  <c r="F48" i="8"/>
  <c r="F40" i="8"/>
  <c r="F36" i="8"/>
  <c r="F32" i="8"/>
  <c r="F28" i="8"/>
  <c r="F20" i="8"/>
  <c r="F12" i="8"/>
  <c r="F8" i="8"/>
  <c r="F4" i="8"/>
  <c r="F76" i="6"/>
  <c r="F52" i="6"/>
  <c r="F48" i="6"/>
  <c r="F28" i="6"/>
  <c r="F20" i="6"/>
  <c r="F99" i="6"/>
  <c r="F95" i="6"/>
  <c r="F91" i="6"/>
  <c r="F87" i="6"/>
  <c r="F83" i="6"/>
  <c r="F79" i="6"/>
  <c r="F75" i="6"/>
  <c r="F71" i="6"/>
  <c r="F67" i="6"/>
  <c r="F63" i="6"/>
  <c r="F59" i="6"/>
  <c r="F55" i="6"/>
  <c r="F51" i="6"/>
  <c r="F47" i="6"/>
  <c r="F43" i="6"/>
  <c r="F39" i="6"/>
  <c r="F35" i="6"/>
  <c r="F31" i="6"/>
  <c r="F27" i="6"/>
  <c r="F23" i="6"/>
  <c r="F19" i="6"/>
  <c r="F15" i="6"/>
  <c r="F11" i="6"/>
  <c r="F7" i="6"/>
  <c r="C101" i="8"/>
  <c r="C97" i="8"/>
  <c r="C85" i="8"/>
  <c r="C81" i="8"/>
  <c r="C73" i="8"/>
  <c r="C65" i="8"/>
  <c r="C61" i="8"/>
  <c r="C49" i="8"/>
  <c r="C45" i="8"/>
  <c r="C37" i="8"/>
  <c r="C21" i="8"/>
  <c r="C17" i="8"/>
  <c r="C5" i="8"/>
  <c r="B100" i="6"/>
  <c r="B96" i="6"/>
  <c r="B92" i="6"/>
  <c r="B88" i="6"/>
  <c r="B84" i="6"/>
  <c r="B80" i="6"/>
  <c r="B76" i="6"/>
  <c r="B72" i="6"/>
  <c r="B68" i="6"/>
  <c r="B64" i="6"/>
  <c r="B60" i="6"/>
  <c r="B56" i="6"/>
  <c r="B52" i="6"/>
  <c r="B48" i="6"/>
  <c r="B44" i="6"/>
  <c r="B40" i="6"/>
  <c r="B36" i="6"/>
  <c r="B32" i="6"/>
  <c r="B28" i="6"/>
  <c r="B24" i="6"/>
  <c r="B20" i="6"/>
  <c r="B16" i="6"/>
  <c r="B12" i="6"/>
  <c r="B8" i="6"/>
  <c r="B4" i="6"/>
  <c r="C100" i="6"/>
  <c r="C96" i="6"/>
  <c r="C92" i="6"/>
  <c r="C88" i="6"/>
  <c r="C84" i="6"/>
  <c r="C80" i="6"/>
  <c r="C76" i="6"/>
  <c r="C72" i="6"/>
  <c r="C68" i="6"/>
  <c r="C64" i="6"/>
  <c r="C60" i="6"/>
  <c r="C56" i="6"/>
  <c r="C52" i="6"/>
  <c r="C48" i="6"/>
  <c r="C44" i="6"/>
  <c r="C40" i="6"/>
  <c r="C36" i="6"/>
  <c r="C32" i="6"/>
  <c r="C28" i="6"/>
  <c r="C24" i="6"/>
  <c r="C20" i="6"/>
  <c r="C16" i="6"/>
  <c r="C12" i="6"/>
  <c r="C8" i="6"/>
  <c r="C4" i="6"/>
  <c r="C93" i="8"/>
  <c r="C89" i="8"/>
  <c r="C77" i="8"/>
  <c r="C69" i="8"/>
  <c r="C57" i="8"/>
  <c r="C53" i="8"/>
  <c r="C41" i="8"/>
  <c r="C33" i="8"/>
  <c r="C29" i="8"/>
  <c r="C25" i="8"/>
  <c r="C13" i="8"/>
  <c r="C9" i="8"/>
  <c r="C101" i="6"/>
  <c r="C97" i="6"/>
  <c r="C93" i="6"/>
  <c r="C89" i="6"/>
  <c r="C85" i="6"/>
  <c r="C81" i="6"/>
  <c r="C77" i="6"/>
  <c r="C73" i="6"/>
  <c r="C69" i="6"/>
  <c r="C65" i="6"/>
  <c r="C61" i="6"/>
  <c r="C57" i="6"/>
  <c r="C53" i="6"/>
  <c r="C49" i="6"/>
  <c r="C45" i="6"/>
  <c r="C41" i="6"/>
  <c r="C37" i="6"/>
  <c r="C33" i="6"/>
  <c r="C29" i="6"/>
  <c r="C25" i="6"/>
  <c r="C21" i="6"/>
  <c r="C17" i="6"/>
  <c r="C13" i="6"/>
  <c r="C9" i="6"/>
  <c r="C5" i="6"/>
</calcChain>
</file>

<file path=xl/sharedStrings.xml><?xml version="1.0" encoding="utf-8"?>
<sst xmlns="http://schemas.openxmlformats.org/spreadsheetml/2006/main" count="443" uniqueCount="396">
  <si>
    <t>No</t>
  </si>
  <si>
    <t>KodeBrg</t>
  </si>
  <si>
    <t>Harga</t>
  </si>
  <si>
    <t>Daftar Harga Catenzo Junior (sudah didiskon 30%)</t>
  </si>
  <si>
    <t>Harga Beli ke Duta - Sudah didiskon 30%</t>
  </si>
  <si>
    <t>NO</t>
  </si>
  <si>
    <t>Kode Barang</t>
  </si>
  <si>
    <t>Harga Beli ke Duta</t>
  </si>
  <si>
    <t>CPS 010</t>
  </si>
  <si>
    <t>CPS 034</t>
  </si>
  <si>
    <t>CPS 005</t>
  </si>
  <si>
    <t>CPS 007</t>
  </si>
  <si>
    <t>CMT 125</t>
  </si>
  <si>
    <t>CNU 002</t>
  </si>
  <si>
    <t>CBE 005</t>
  </si>
  <si>
    <t>CDI 004</t>
  </si>
  <si>
    <t>CYI 151</t>
  </si>
  <si>
    <t>CYI 145</t>
  </si>
  <si>
    <t>CYI 006</t>
  </si>
  <si>
    <t>CPL 902</t>
  </si>
  <si>
    <t>CPL 913</t>
  </si>
  <si>
    <t>CPL 912</t>
  </si>
  <si>
    <t>CMS 122</t>
  </si>
  <si>
    <t>CMS 001</t>
  </si>
  <si>
    <t>CMS 002</t>
  </si>
  <si>
    <t>CNU 134</t>
  </si>
  <si>
    <t>CPL 909</t>
  </si>
  <si>
    <t>CDI 001</t>
  </si>
  <si>
    <t>CNJ 273</t>
  </si>
  <si>
    <t>CAO 090</t>
  </si>
  <si>
    <t>CCL 003</t>
  </si>
  <si>
    <t>CZR 002</t>
  </si>
  <si>
    <t>CDT 015</t>
  </si>
  <si>
    <t>CZR 004</t>
  </si>
  <si>
    <t>CBD 003</t>
  </si>
  <si>
    <t>CBD 171</t>
  </si>
  <si>
    <t>CZR 006</t>
  </si>
  <si>
    <t>CZR 181</t>
  </si>
  <si>
    <t>CCL 001</t>
  </si>
  <si>
    <t>CCL 173</t>
  </si>
  <si>
    <t>CCL 002</t>
  </si>
  <si>
    <t>CRZ 178</t>
  </si>
  <si>
    <t>CZR 005</t>
  </si>
  <si>
    <t>CRZ 006</t>
  </si>
  <si>
    <t>CRZ 024</t>
  </si>
  <si>
    <t>CTF 004</t>
  </si>
  <si>
    <t>CSJ 007</t>
  </si>
  <si>
    <t>CJA 101</t>
  </si>
  <si>
    <t>CSJ 009</t>
  </si>
  <si>
    <t>CAT 071</t>
  </si>
  <si>
    <t>CNS 007</t>
  </si>
  <si>
    <t>CJA 102</t>
  </si>
  <si>
    <t>CSN 006</t>
  </si>
  <si>
    <t>CBB 005</t>
  </si>
  <si>
    <t>CNS 058</t>
  </si>
  <si>
    <t>CTU 083</t>
  </si>
  <si>
    <t>CJJ 002</t>
  </si>
  <si>
    <t>CJJ 064</t>
  </si>
  <si>
    <t>CTG 003</t>
  </si>
  <si>
    <t>CSO 005</t>
  </si>
  <si>
    <t>CSO 001</t>
  </si>
  <si>
    <t>CSJ 010</t>
  </si>
  <si>
    <t>CTU 084</t>
  </si>
  <si>
    <t>CBN 184</t>
  </si>
  <si>
    <t>CAM 419</t>
  </si>
  <si>
    <t>CBN 182</t>
  </si>
  <si>
    <t>CAM 417</t>
  </si>
  <si>
    <t>CAD 006</t>
  </si>
  <si>
    <t>CTG 006</t>
  </si>
  <si>
    <t>CHN 003</t>
  </si>
  <si>
    <t>CTT 221</t>
  </si>
  <si>
    <t>CBB 004</t>
  </si>
  <si>
    <t>CAB 003</t>
  </si>
  <si>
    <t>CAH 232</t>
  </si>
  <si>
    <t>CMP 604</t>
  </si>
  <si>
    <t>CMP 536</t>
  </si>
  <si>
    <t>CAH 229</t>
  </si>
  <si>
    <t>CAH 230</t>
  </si>
  <si>
    <t>CLD 054</t>
  </si>
  <si>
    <t>CKK 050</t>
  </si>
  <si>
    <t>CJB 042</t>
  </si>
  <si>
    <t>CRL 063</t>
  </si>
  <si>
    <t>CRL 007</t>
  </si>
  <si>
    <t>CAB 009</t>
  </si>
  <si>
    <t>CHN 005</t>
  </si>
  <si>
    <t>CHY 037</t>
  </si>
  <si>
    <t>CHN 317</t>
  </si>
  <si>
    <t>CYL 010</t>
  </si>
  <si>
    <t>Daftar Harga Catenzo Junior</t>
  </si>
  <si>
    <t>CNY 008</t>
  </si>
  <si>
    <t>CAT 025</t>
  </si>
  <si>
    <t>CSN 082</t>
  </si>
  <si>
    <t>CNS 060</t>
  </si>
  <si>
    <t>CTF 081</t>
  </si>
  <si>
    <t>CTF 080</t>
  </si>
  <si>
    <t>CAM 135</t>
  </si>
  <si>
    <t>CHM 039</t>
  </si>
  <si>
    <t>CJJ 095</t>
  </si>
  <si>
    <t>CJJ 090</t>
  </si>
  <si>
    <t>CAG 8803</t>
  </si>
  <si>
    <t>CMR 320</t>
  </si>
  <si>
    <t>CAP 207</t>
  </si>
  <si>
    <t>CMR 318</t>
  </si>
  <si>
    <t>CRF 004</t>
  </si>
  <si>
    <t>CRT 209</t>
  </si>
  <si>
    <t>CRF 002</t>
  </si>
  <si>
    <t>CAD 025</t>
  </si>
  <si>
    <t>CDD 005</t>
  </si>
  <si>
    <t>CAD 011</t>
  </si>
  <si>
    <t>CJM 012</t>
  </si>
  <si>
    <t>CSO 080</t>
  </si>
  <si>
    <t>CTU 090</t>
  </si>
  <si>
    <t>CYT 001</t>
  </si>
  <si>
    <t>CYT 006</t>
  </si>
  <si>
    <t>CHY 040</t>
  </si>
  <si>
    <t>CDS 034</t>
  </si>
  <si>
    <t>CDS 035</t>
  </si>
  <si>
    <t>CMP 549</t>
  </si>
  <si>
    <t>CNR 006</t>
  </si>
  <si>
    <t>CRL 065</t>
  </si>
  <si>
    <t>CRL 066</t>
  </si>
  <si>
    <t>CAB 060</t>
  </si>
  <si>
    <t>CNY 007</t>
  </si>
  <si>
    <t>CZE 090</t>
  </si>
  <si>
    <t>CAP 206</t>
  </si>
  <si>
    <t>CAD 028</t>
  </si>
  <si>
    <t>CHS 004</t>
  </si>
  <si>
    <t>CRA 005</t>
  </si>
  <si>
    <t>CAB 056</t>
  </si>
  <si>
    <t>CJM 004</t>
  </si>
  <si>
    <t>CJM 002</t>
  </si>
  <si>
    <t>CDA 004</t>
  </si>
  <si>
    <t>CSJ 617</t>
  </si>
  <si>
    <t>CDA 003</t>
  </si>
  <si>
    <t>CTA 011</t>
  </si>
  <si>
    <t>CTA 014</t>
  </si>
  <si>
    <t>CUN 001</t>
  </si>
  <si>
    <t>CAS 012</t>
  </si>
  <si>
    <t>CHN 321</t>
  </si>
  <si>
    <t>CYL 096</t>
  </si>
  <si>
    <t>CYT 008</t>
  </si>
  <si>
    <t>CBB 026</t>
  </si>
  <si>
    <t>CAS 018</t>
  </si>
  <si>
    <t>CHY 038</t>
  </si>
  <si>
    <t>CAS 016</t>
  </si>
  <si>
    <t>CPS 042</t>
  </si>
  <si>
    <t>CPS 048</t>
  </si>
  <si>
    <t>CPS 054</t>
  </si>
  <si>
    <t>CPS 055</t>
  </si>
  <si>
    <t>CPS 052</t>
  </si>
  <si>
    <t>CPS 049</t>
  </si>
  <si>
    <t>CPL 104</t>
  </si>
  <si>
    <t>CPL 101</t>
  </si>
  <si>
    <t>CMT 031</t>
  </si>
  <si>
    <t>CDG 126</t>
  </si>
  <si>
    <t>CDI 129</t>
  </si>
  <si>
    <t>CDI 120</t>
  </si>
  <si>
    <t>CMK 240</t>
  </si>
  <si>
    <t>CHR 243</t>
  </si>
  <si>
    <t>CTK 246</t>
  </si>
  <si>
    <t>CYI 159</t>
  </si>
  <si>
    <t>CYI 161</t>
  </si>
  <si>
    <t>CYI 160</t>
  </si>
  <si>
    <t>CRC 005</t>
  </si>
  <si>
    <t>CRC 004</t>
  </si>
  <si>
    <t>CNU 140</t>
  </si>
  <si>
    <t>CBE 098</t>
  </si>
  <si>
    <t>CNJ 279</t>
  </si>
  <si>
    <t>CNJ 284</t>
  </si>
  <si>
    <t>CIW 002</t>
  </si>
  <si>
    <t>CSH 022</t>
  </si>
  <si>
    <t>CIW 001</t>
  </si>
  <si>
    <t>CBV 017</t>
  </si>
  <si>
    <t>CDG 118</t>
  </si>
  <si>
    <t>CSG 249</t>
  </si>
  <si>
    <t>CNK 002</t>
  </si>
  <si>
    <t>CDF 119</t>
  </si>
  <si>
    <t>CDF 121</t>
  </si>
  <si>
    <t>CPS 518</t>
  </si>
  <si>
    <t>CPS 519</t>
  </si>
  <si>
    <t>CSE 152</t>
  </si>
  <si>
    <t>CDG 127</t>
  </si>
  <si>
    <t>CSE 156</t>
  </si>
  <si>
    <t>CSE 138</t>
  </si>
  <si>
    <t>CDI 124</t>
  </si>
  <si>
    <t>CHR 248</t>
  </si>
  <si>
    <t>CSG 250</t>
  </si>
  <si>
    <t>CIS 250</t>
  </si>
  <si>
    <t>CBV 002</t>
  </si>
  <si>
    <t>CZR 088</t>
  </si>
  <si>
    <t>CBD 176</t>
  </si>
  <si>
    <t>CST 006</t>
  </si>
  <si>
    <t>CST 007</t>
  </si>
  <si>
    <t>CTP 268</t>
  </si>
  <si>
    <t>CST 010</t>
  </si>
  <si>
    <t>CIN 030</t>
  </si>
  <si>
    <t>CBD 174</t>
  </si>
  <si>
    <t>CIN 031</t>
  </si>
  <si>
    <t>CAI 021</t>
  </si>
  <si>
    <t>CAI 023</t>
  </si>
  <si>
    <t>CTF 086</t>
  </si>
  <si>
    <t>CSN 089</t>
  </si>
  <si>
    <t>CNY 015</t>
  </si>
  <si>
    <t>CMR 323</t>
  </si>
  <si>
    <t>CTF 085</t>
  </si>
  <si>
    <t>CFD 054</t>
  </si>
  <si>
    <t>CPI 211</t>
  </si>
  <si>
    <t>CLI 063</t>
  </si>
  <si>
    <t>CLI 062</t>
  </si>
  <si>
    <t>CTF 087</t>
  </si>
  <si>
    <t>CFD 051</t>
  </si>
  <si>
    <t>CLI 061</t>
  </si>
  <si>
    <t>CTU 002</t>
  </si>
  <si>
    <t>CTU 001</t>
  </si>
  <si>
    <t>CHM 040</t>
  </si>
  <si>
    <t>CMR 324</t>
  </si>
  <si>
    <t>CMR 326</t>
  </si>
  <si>
    <t>CRT 213</t>
  </si>
  <si>
    <t>CHY 047</t>
  </si>
  <si>
    <t>CMR 325</t>
  </si>
  <si>
    <t>CDD 013</t>
  </si>
  <si>
    <t>CDD 014</t>
  </si>
  <si>
    <t>CRT 210</t>
  </si>
  <si>
    <t>CUN 013</t>
  </si>
  <si>
    <t>CBN 187</t>
  </si>
  <si>
    <t>CJM 015</t>
  </si>
  <si>
    <t>CAA 012</t>
  </si>
  <si>
    <t>CRN 305</t>
  </si>
  <si>
    <t>CRN 304</t>
  </si>
  <si>
    <t>CJJ 103</t>
  </si>
  <si>
    <t>CJJ 102</t>
  </si>
  <si>
    <t>CYT 012</t>
  </si>
  <si>
    <t>CTS 300</t>
  </si>
  <si>
    <t>CAK 007</t>
  </si>
  <si>
    <t>CTS 205</t>
  </si>
  <si>
    <t>CAM 304</t>
  </si>
  <si>
    <t>CYL 101</t>
  </si>
  <si>
    <t>CTT 013</t>
  </si>
  <si>
    <t>CTS 206</t>
  </si>
  <si>
    <t>CSJ 016</t>
  </si>
  <si>
    <t>CMA 209</t>
  </si>
  <si>
    <t>CAA 015</t>
  </si>
  <si>
    <t>CMR 327</t>
  </si>
  <si>
    <t>CMU 001</t>
  </si>
  <si>
    <t>CAA 011</t>
  </si>
  <si>
    <t>CDO 002</t>
  </si>
  <si>
    <t>CDO 006</t>
  </si>
  <si>
    <t>CAT 026</t>
  </si>
  <si>
    <t>CMU 004</t>
  </si>
  <si>
    <t>CAB 202</t>
  </si>
  <si>
    <t>CAB 203</t>
  </si>
  <si>
    <t>CRF 009</t>
  </si>
  <si>
    <t>CMA 206</t>
  </si>
  <si>
    <t>CZE 092</t>
  </si>
  <si>
    <t>CZE 097</t>
  </si>
  <si>
    <t>CDS 044</t>
  </si>
  <si>
    <t>CNR 012</t>
  </si>
  <si>
    <t>CAH 233</t>
  </si>
  <si>
    <t>CDS 042</t>
  </si>
  <si>
    <t>CHS 007</t>
  </si>
  <si>
    <t>CHS 008</t>
  </si>
  <si>
    <t>CDS 043</t>
  </si>
  <si>
    <t>CNR 009</t>
  </si>
  <si>
    <t>CMP 606</t>
  </si>
  <si>
    <t>CMP 557</t>
  </si>
  <si>
    <t>CMP 556</t>
  </si>
  <si>
    <t>CMP 558</t>
  </si>
  <si>
    <t>CSJ 012</t>
  </si>
  <si>
    <t>CDA 031</t>
  </si>
  <si>
    <t>CAG 101</t>
  </si>
  <si>
    <t>CAG 104</t>
  </si>
  <si>
    <t>CDD 010</t>
  </si>
  <si>
    <t>CYE 001</t>
  </si>
  <si>
    <t>CYE 002</t>
  </si>
  <si>
    <t>CUN 007</t>
  </si>
  <si>
    <t>CUN 009</t>
  </si>
  <si>
    <t>CTA 002</t>
  </si>
  <si>
    <t>CTA 008</t>
  </si>
  <si>
    <t>CPI 212</t>
  </si>
  <si>
    <t>CRL 072</t>
  </si>
  <si>
    <t>CJB 045</t>
  </si>
  <si>
    <t>CJB 049</t>
  </si>
  <si>
    <t>CRA 006</t>
  </si>
  <si>
    <t>CYE 228</t>
  </si>
  <si>
    <t>CLD 066</t>
  </si>
  <si>
    <t>CLD 065</t>
  </si>
  <si>
    <t>CLD 064</t>
  </si>
  <si>
    <t>CDK 002</t>
  </si>
  <si>
    <t>CKK 063</t>
  </si>
  <si>
    <t>CDK 001</t>
  </si>
  <si>
    <t>CDK 003</t>
  </si>
  <si>
    <t>CAB 204</t>
  </si>
  <si>
    <t>CAB 206</t>
  </si>
  <si>
    <t>CAB 207</t>
  </si>
  <si>
    <t>CAB 205</t>
  </si>
  <si>
    <t>CKK 061</t>
  </si>
  <si>
    <t>CKK 062</t>
  </si>
  <si>
    <t>CHY 049</t>
  </si>
  <si>
    <t>CYT 015</t>
  </si>
  <si>
    <t>CBB 027</t>
  </si>
  <si>
    <t>CAK 009</t>
  </si>
  <si>
    <t>CAP 232</t>
  </si>
  <si>
    <t>CAS 046</t>
  </si>
  <si>
    <t>CHN 323</t>
  </si>
  <si>
    <t>CAS 047</t>
  </si>
  <si>
    <t>CHN 328</t>
  </si>
  <si>
    <t>CYL 103</t>
  </si>
  <si>
    <t>CTT 012</t>
  </si>
  <si>
    <t>CTS 207</t>
  </si>
  <si>
    <t>CYL 104</t>
  </si>
  <si>
    <t>CPS 062</t>
  </si>
  <si>
    <t>CPS 060</t>
  </si>
  <si>
    <t>CPS 057</t>
  </si>
  <si>
    <t>CPS 059</t>
  </si>
  <si>
    <t>CPS 061</t>
  </si>
  <si>
    <t>CPS 056</t>
  </si>
  <si>
    <t>CPS 064</t>
  </si>
  <si>
    <t>CPL 105</t>
  </si>
  <si>
    <t>CPS 063</t>
  </si>
  <si>
    <t>CPS 058</t>
  </si>
  <si>
    <t>CMT 039</t>
  </si>
  <si>
    <t>CMT 037</t>
  </si>
  <si>
    <t>CPL 921</t>
  </si>
  <si>
    <t>CPL 922</t>
  </si>
  <si>
    <t>CMK 241</t>
  </si>
  <si>
    <t>CMK 242</t>
  </si>
  <si>
    <t>CMN 008</t>
  </si>
  <si>
    <t>CTK 247</t>
  </si>
  <si>
    <t>CYI 163</t>
  </si>
  <si>
    <t>CYI 162</t>
  </si>
  <si>
    <t>CSE 162</t>
  </si>
  <si>
    <t>CSE 159</t>
  </si>
  <si>
    <t>CTK 248</t>
  </si>
  <si>
    <t>CDI 005</t>
  </si>
  <si>
    <t>CRC 009</t>
  </si>
  <si>
    <t>CDI 011</t>
  </si>
  <si>
    <t>CBE 103</t>
  </si>
  <si>
    <t>CDI 006</t>
  </si>
  <si>
    <t>CRC 007</t>
  </si>
  <si>
    <t>CBE 105</t>
  </si>
  <si>
    <t>CBE 102</t>
  </si>
  <si>
    <t>CNU 005</t>
  </si>
  <si>
    <t>CBV 020</t>
  </si>
  <si>
    <t>CDG 133</t>
  </si>
  <si>
    <t>CSH 030</t>
  </si>
  <si>
    <t>CSH 028</t>
  </si>
  <si>
    <t>CIS 232</t>
  </si>
  <si>
    <t>CMS 015</t>
  </si>
  <si>
    <t>CSH 025</t>
  </si>
  <si>
    <t>CIW 013</t>
  </si>
  <si>
    <t>CIW 010</t>
  </si>
  <si>
    <t>CIS 235</t>
  </si>
  <si>
    <t>CDF 123</t>
  </si>
  <si>
    <t>CNU 004</t>
  </si>
  <si>
    <t>CDF 124</t>
  </si>
  <si>
    <t>CNU 007</t>
  </si>
  <si>
    <t>CPS 522</t>
  </si>
  <si>
    <t>CPS 520</t>
  </si>
  <si>
    <t>CPS 521</t>
  </si>
  <si>
    <t>CDG 135</t>
  </si>
  <si>
    <t>CNK 010</t>
  </si>
  <si>
    <t>CHR 249</t>
  </si>
  <si>
    <t>CMN 011</t>
  </si>
  <si>
    <t>CDF 122</t>
  </si>
  <si>
    <t>CRC 008</t>
  </si>
  <si>
    <t>CDG 130</t>
  </si>
  <si>
    <t>CSE 163</t>
  </si>
  <si>
    <t>CDG 131</t>
  </si>
  <si>
    <t>CNU 003</t>
  </si>
  <si>
    <t>CSE 166</t>
  </si>
  <si>
    <t>CSG 104</t>
  </si>
  <si>
    <t>CAO 100</t>
  </si>
  <si>
    <t>CYZ 001</t>
  </si>
  <si>
    <t>CYZ 002</t>
  </si>
  <si>
    <t>CST 273</t>
  </si>
  <si>
    <t>CMD 280</t>
  </si>
  <si>
    <t>CMD 282</t>
  </si>
  <si>
    <t>CMD 281</t>
  </si>
  <si>
    <t>CMD 279</t>
  </si>
  <si>
    <t>CDT 017</t>
  </si>
  <si>
    <t>CAI 025</t>
  </si>
  <si>
    <t>CYD 276</t>
  </si>
  <si>
    <t>CYD 275</t>
  </si>
  <si>
    <t>CST 274</t>
  </si>
  <si>
    <t>CRZ 189</t>
  </si>
  <si>
    <t>CTP 270</t>
  </si>
  <si>
    <t>CYD 277</t>
  </si>
  <si>
    <t>CTP 271</t>
  </si>
  <si>
    <t>CCL 011</t>
  </si>
  <si>
    <t>CAI 026</t>
  </si>
  <si>
    <t>CAI 024</t>
  </si>
  <si>
    <t>CIN 032</t>
  </si>
  <si>
    <t>CDT 018</t>
  </si>
  <si>
    <t>CRZ 191</t>
  </si>
  <si>
    <t>CRZ 193</t>
  </si>
  <si>
    <t>CRZ 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</si>
</sst>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41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5" fillId="0" borderId="0" xfId="1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5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5" fillId="0" borderId="0" xfId="1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41" fontId="0" fillId="0" borderId="0" xfId="4" applyFont="1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4" applyFont="1" applyBorder="1" applyAlignment="1">
      <alignment horizontal="center"/>
    </xf>
    <xf numFmtId="41" fontId="0" fillId="0" borderId="1" xfId="4" applyFont="1" applyBorder="1"/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41" fontId="8" fillId="0" borderId="1" xfId="4" applyFont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164" fontId="5" fillId="0" borderId="2" xfId="1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4" fontId="5" fillId="0" borderId="3" xfId="1" applyNumberFormat="1" applyFont="1" applyBorder="1" applyAlignment="1">
      <alignment vertical="center"/>
    </xf>
  </cellXfs>
  <cellStyles count="7">
    <cellStyle name="Comma" xfId="1" builtinId="3"/>
    <cellStyle name="Comma [0]" xfId="4" builtinId="6"/>
    <cellStyle name="Comma [0] 2" xfId="6"/>
    <cellStyle name="Comma 2" xfId="2"/>
    <cellStyle name="Normal" xfId="0" builtinId="0"/>
    <cellStyle name="Normal 2" xfId="3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0"/>
  <sheetViews>
    <sheetView tabSelected="1" workbookViewId="0">
      <selection activeCell="F3" sqref="F3"/>
    </sheetView>
  </sheetViews>
  <sheetFormatPr defaultRowHeight="15" x14ac:dyDescent="0.25"/>
  <cols>
    <col min="2" max="2" width="12" bestFit="1" customWidth="1"/>
    <col min="3" max="3" width="18.7109375" bestFit="1" customWidth="1"/>
  </cols>
  <sheetData>
    <row r="1" spans="1:3" x14ac:dyDescent="0.25">
      <c r="A1" t="s">
        <v>4</v>
      </c>
      <c r="C1" s="21"/>
    </row>
    <row r="2" spans="1:3" x14ac:dyDescent="0.25">
      <c r="C2" s="21"/>
    </row>
    <row r="3" spans="1:3" x14ac:dyDescent="0.25">
      <c r="A3" s="26" t="s">
        <v>5</v>
      </c>
      <c r="B3" s="26" t="s">
        <v>6</v>
      </c>
      <c r="C3" s="27" t="s">
        <v>7</v>
      </c>
    </row>
    <row r="4" spans="1:3" x14ac:dyDescent="0.25">
      <c r="A4" s="22">
        <v>1</v>
      </c>
      <c r="B4" s="22" t="s">
        <v>89</v>
      </c>
      <c r="C4" s="23">
        <v>106610</v>
      </c>
    </row>
    <row r="5" spans="1:3" x14ac:dyDescent="0.25">
      <c r="A5" s="22">
        <v>2</v>
      </c>
      <c r="B5" s="22" t="s">
        <v>91</v>
      </c>
      <c r="C5" s="23">
        <v>109200</v>
      </c>
    </row>
    <row r="6" spans="1:3" x14ac:dyDescent="0.25">
      <c r="A6" s="22">
        <v>3</v>
      </c>
      <c r="B6" s="22" t="s">
        <v>90</v>
      </c>
      <c r="C6" s="24">
        <v>105560</v>
      </c>
    </row>
    <row r="7" spans="1:3" x14ac:dyDescent="0.25">
      <c r="A7" s="22">
        <v>4</v>
      </c>
      <c r="B7" s="22" t="s">
        <v>200</v>
      </c>
      <c r="C7" s="24">
        <v>109200</v>
      </c>
    </row>
    <row r="8" spans="1:3" x14ac:dyDescent="0.25">
      <c r="A8" s="22">
        <v>5</v>
      </c>
      <c r="B8" s="22" t="s">
        <v>92</v>
      </c>
      <c r="C8" s="24">
        <v>105000</v>
      </c>
    </row>
    <row r="9" spans="1:3" x14ac:dyDescent="0.25">
      <c r="A9" s="22">
        <v>6</v>
      </c>
      <c r="B9" s="22" t="s">
        <v>201</v>
      </c>
      <c r="C9" s="24">
        <v>109200</v>
      </c>
    </row>
    <row r="10" spans="1:3" x14ac:dyDescent="0.25">
      <c r="A10" s="22">
        <v>7</v>
      </c>
      <c r="B10" s="22" t="s">
        <v>52</v>
      </c>
      <c r="C10" s="24">
        <v>107100</v>
      </c>
    </row>
    <row r="11" spans="1:3" x14ac:dyDescent="0.25">
      <c r="A11" s="22">
        <v>8</v>
      </c>
      <c r="B11" s="22" t="s">
        <v>48</v>
      </c>
      <c r="C11" s="24">
        <v>101850</v>
      </c>
    </row>
    <row r="12" spans="1:3" x14ac:dyDescent="0.25">
      <c r="A12" s="22">
        <v>9</v>
      </c>
      <c r="B12" s="22" t="s">
        <v>45</v>
      </c>
      <c r="C12" s="24">
        <v>120259.99999999999</v>
      </c>
    </row>
    <row r="13" spans="1:3" x14ac:dyDescent="0.25">
      <c r="A13" s="22">
        <v>10</v>
      </c>
      <c r="B13" s="22" t="s">
        <v>202</v>
      </c>
      <c r="C13" s="24">
        <v>109200</v>
      </c>
    </row>
    <row r="14" spans="1:3" x14ac:dyDescent="0.25">
      <c r="A14" s="22">
        <v>11</v>
      </c>
      <c r="B14" s="22" t="s">
        <v>46</v>
      </c>
      <c r="C14" s="24">
        <v>105560</v>
      </c>
    </row>
    <row r="15" spans="1:3" x14ac:dyDescent="0.25">
      <c r="A15" s="22">
        <v>12</v>
      </c>
      <c r="B15" s="22" t="s">
        <v>203</v>
      </c>
      <c r="C15" s="24">
        <v>125999.99999999999</v>
      </c>
    </row>
    <row r="16" spans="1:3" x14ac:dyDescent="0.25">
      <c r="A16" s="22">
        <v>13</v>
      </c>
      <c r="B16" s="22" t="s">
        <v>204</v>
      </c>
      <c r="C16" s="24">
        <v>109200</v>
      </c>
    </row>
    <row r="17" spans="1:3" x14ac:dyDescent="0.25">
      <c r="A17" s="22">
        <v>14</v>
      </c>
      <c r="B17" s="22" t="s">
        <v>47</v>
      </c>
      <c r="C17" s="24">
        <v>84560</v>
      </c>
    </row>
    <row r="18" spans="1:3" x14ac:dyDescent="0.25">
      <c r="A18" s="22">
        <v>15</v>
      </c>
      <c r="B18" s="22" t="s">
        <v>49</v>
      </c>
      <c r="C18" s="24">
        <v>103460</v>
      </c>
    </row>
    <row r="19" spans="1:3" x14ac:dyDescent="0.25">
      <c r="A19" s="22">
        <v>16</v>
      </c>
      <c r="B19" s="22" t="s">
        <v>205</v>
      </c>
      <c r="C19" s="24">
        <v>139650</v>
      </c>
    </row>
    <row r="20" spans="1:3" x14ac:dyDescent="0.25">
      <c r="A20" s="22">
        <v>17</v>
      </c>
      <c r="B20" s="22" t="s">
        <v>206</v>
      </c>
      <c r="C20" s="24">
        <v>117109.99999999999</v>
      </c>
    </row>
    <row r="21" spans="1:3" x14ac:dyDescent="0.25">
      <c r="A21" s="22">
        <v>18</v>
      </c>
      <c r="B21" s="22" t="s">
        <v>207</v>
      </c>
      <c r="C21" s="24">
        <v>105560</v>
      </c>
    </row>
    <row r="22" spans="1:3" x14ac:dyDescent="0.25">
      <c r="A22" s="22">
        <v>19</v>
      </c>
      <c r="B22" s="22" t="s">
        <v>54</v>
      </c>
      <c r="C22" s="24">
        <v>106610</v>
      </c>
    </row>
    <row r="23" spans="1:3" x14ac:dyDescent="0.25">
      <c r="A23" s="22">
        <v>20</v>
      </c>
      <c r="B23" s="22" t="s">
        <v>208</v>
      </c>
      <c r="C23" s="24">
        <v>105560</v>
      </c>
    </row>
    <row r="24" spans="1:3" x14ac:dyDescent="0.25">
      <c r="A24" s="22">
        <v>21</v>
      </c>
      <c r="B24" s="22" t="s">
        <v>94</v>
      </c>
      <c r="C24" s="24">
        <v>117109.99999999999</v>
      </c>
    </row>
    <row r="25" spans="1:3" x14ac:dyDescent="0.25">
      <c r="A25" s="22">
        <v>22</v>
      </c>
      <c r="B25" s="22" t="s">
        <v>50</v>
      </c>
      <c r="C25" s="24">
        <v>105000</v>
      </c>
    </row>
    <row r="26" spans="1:3" x14ac:dyDescent="0.25">
      <c r="A26" s="22">
        <v>23</v>
      </c>
      <c r="B26" s="22" t="s">
        <v>209</v>
      </c>
      <c r="C26" s="24">
        <v>117109.99999999999</v>
      </c>
    </row>
    <row r="27" spans="1:3" x14ac:dyDescent="0.25">
      <c r="A27" s="22">
        <v>24</v>
      </c>
      <c r="B27" s="22" t="s">
        <v>93</v>
      </c>
      <c r="C27" s="24">
        <v>117109.99999999999</v>
      </c>
    </row>
    <row r="28" spans="1:3" x14ac:dyDescent="0.25">
      <c r="A28" s="22">
        <v>25</v>
      </c>
      <c r="B28" s="22" t="s">
        <v>210</v>
      </c>
      <c r="C28" s="24">
        <v>139650</v>
      </c>
    </row>
    <row r="29" spans="1:3" x14ac:dyDescent="0.25">
      <c r="A29" s="22">
        <v>26</v>
      </c>
      <c r="B29" s="22" t="s">
        <v>95</v>
      </c>
      <c r="C29" s="24">
        <v>113400</v>
      </c>
    </row>
    <row r="30" spans="1:3" x14ac:dyDescent="0.25">
      <c r="A30" s="22">
        <v>27</v>
      </c>
      <c r="B30" s="22" t="s">
        <v>211</v>
      </c>
      <c r="C30" s="24">
        <v>112350</v>
      </c>
    </row>
    <row r="31" spans="1:3" x14ac:dyDescent="0.25">
      <c r="A31" s="22">
        <v>28</v>
      </c>
      <c r="B31" s="22" t="s">
        <v>51</v>
      </c>
      <c r="C31" s="24">
        <v>88760</v>
      </c>
    </row>
    <row r="32" spans="1:3" x14ac:dyDescent="0.25">
      <c r="A32" s="22">
        <v>29</v>
      </c>
      <c r="B32" s="22" t="s">
        <v>53</v>
      </c>
      <c r="C32" s="24">
        <v>109200</v>
      </c>
    </row>
    <row r="33" spans="1:3" x14ac:dyDescent="0.25">
      <c r="A33" s="22">
        <v>30</v>
      </c>
      <c r="B33" s="22" t="s">
        <v>212</v>
      </c>
      <c r="C33" s="24">
        <v>81900</v>
      </c>
    </row>
    <row r="34" spans="1:3" x14ac:dyDescent="0.25">
      <c r="A34" s="22">
        <v>31</v>
      </c>
      <c r="B34" s="22" t="s">
        <v>55</v>
      </c>
      <c r="C34" s="24">
        <v>80360</v>
      </c>
    </row>
    <row r="35" spans="1:3" x14ac:dyDescent="0.25">
      <c r="A35" s="22">
        <v>32</v>
      </c>
      <c r="B35" s="22" t="s">
        <v>213</v>
      </c>
      <c r="C35" s="24">
        <v>81900</v>
      </c>
    </row>
    <row r="36" spans="1:3" x14ac:dyDescent="0.25">
      <c r="A36" s="22">
        <v>33</v>
      </c>
      <c r="B36" s="22" t="s">
        <v>214</v>
      </c>
      <c r="C36" s="24">
        <v>85050</v>
      </c>
    </row>
    <row r="37" spans="1:3" x14ac:dyDescent="0.25">
      <c r="A37" s="22">
        <v>34</v>
      </c>
      <c r="B37" s="22" t="s">
        <v>96</v>
      </c>
      <c r="C37" s="24">
        <v>85050</v>
      </c>
    </row>
    <row r="38" spans="1:3" x14ac:dyDescent="0.25">
      <c r="A38" s="22">
        <v>35</v>
      </c>
      <c r="B38" s="22" t="s">
        <v>56</v>
      </c>
      <c r="C38" s="24">
        <v>80360</v>
      </c>
    </row>
    <row r="39" spans="1:3" x14ac:dyDescent="0.25">
      <c r="A39" s="22">
        <v>36</v>
      </c>
      <c r="B39" s="22" t="s">
        <v>97</v>
      </c>
      <c r="C39" s="24">
        <v>80360</v>
      </c>
    </row>
    <row r="40" spans="1:3" x14ac:dyDescent="0.25">
      <c r="A40" s="22">
        <v>37</v>
      </c>
      <c r="B40" s="22" t="s">
        <v>57</v>
      </c>
      <c r="C40" s="24">
        <v>80360</v>
      </c>
    </row>
    <row r="41" spans="1:3" x14ac:dyDescent="0.25">
      <c r="A41" s="22">
        <v>38</v>
      </c>
      <c r="B41" s="22" t="s">
        <v>98</v>
      </c>
      <c r="C41" s="24">
        <v>80360</v>
      </c>
    </row>
    <row r="42" spans="1:3" x14ac:dyDescent="0.25">
      <c r="A42" s="22">
        <v>39</v>
      </c>
      <c r="B42" s="22" t="s">
        <v>105</v>
      </c>
      <c r="C42" s="24">
        <v>101850</v>
      </c>
    </row>
    <row r="43" spans="1:3" x14ac:dyDescent="0.25">
      <c r="A43" s="22">
        <v>40</v>
      </c>
      <c r="B43" s="22" t="s">
        <v>101</v>
      </c>
      <c r="C43" s="24">
        <v>92960</v>
      </c>
    </row>
    <row r="44" spans="1:3" x14ac:dyDescent="0.25">
      <c r="A44" s="22">
        <v>41</v>
      </c>
      <c r="B44" s="22" t="s">
        <v>103</v>
      </c>
      <c r="C44" s="24">
        <v>101850</v>
      </c>
    </row>
    <row r="45" spans="1:3" x14ac:dyDescent="0.25">
      <c r="A45" s="22">
        <v>42</v>
      </c>
      <c r="B45" s="22" t="s">
        <v>100</v>
      </c>
      <c r="C45" s="24">
        <v>117109.99999999999</v>
      </c>
    </row>
    <row r="46" spans="1:3" x14ac:dyDescent="0.25">
      <c r="A46" s="22">
        <v>43</v>
      </c>
      <c r="B46" s="22" t="s">
        <v>215</v>
      </c>
      <c r="C46" s="24">
        <v>112350</v>
      </c>
    </row>
    <row r="47" spans="1:3" x14ac:dyDescent="0.25">
      <c r="A47" s="22">
        <v>44</v>
      </c>
      <c r="B47" s="22" t="s">
        <v>102</v>
      </c>
      <c r="C47" s="24">
        <v>117109.99999999999</v>
      </c>
    </row>
    <row r="48" spans="1:3" x14ac:dyDescent="0.25">
      <c r="A48" s="22">
        <v>45</v>
      </c>
      <c r="B48" s="22" t="s">
        <v>216</v>
      </c>
      <c r="C48" s="24">
        <v>113960</v>
      </c>
    </row>
    <row r="49" spans="1:3" x14ac:dyDescent="0.25">
      <c r="A49" s="22">
        <v>46</v>
      </c>
      <c r="B49" s="22" t="s">
        <v>99</v>
      </c>
      <c r="C49" s="24">
        <v>100310</v>
      </c>
    </row>
    <row r="50" spans="1:3" x14ac:dyDescent="0.25">
      <c r="A50" s="22">
        <v>47</v>
      </c>
      <c r="B50" s="22" t="s">
        <v>217</v>
      </c>
      <c r="C50" s="24">
        <v>100310</v>
      </c>
    </row>
    <row r="51" spans="1:3" x14ac:dyDescent="0.25">
      <c r="A51" s="22">
        <v>48</v>
      </c>
      <c r="B51" s="22" t="s">
        <v>218</v>
      </c>
      <c r="C51" s="24">
        <v>101850</v>
      </c>
    </row>
    <row r="52" spans="1:3" x14ac:dyDescent="0.25">
      <c r="A52" s="22">
        <v>49</v>
      </c>
      <c r="B52" s="22" t="s">
        <v>219</v>
      </c>
      <c r="C52" s="24">
        <v>117109.99999999999</v>
      </c>
    </row>
    <row r="53" spans="1:3" x14ac:dyDescent="0.25">
      <c r="A53" s="22">
        <v>50</v>
      </c>
      <c r="B53" s="22" t="s">
        <v>220</v>
      </c>
      <c r="C53" s="24">
        <v>102410</v>
      </c>
    </row>
    <row r="54" spans="1:3" x14ac:dyDescent="0.25">
      <c r="A54" s="22">
        <v>51</v>
      </c>
      <c r="B54" s="22" t="s">
        <v>221</v>
      </c>
      <c r="C54" s="24">
        <v>98700</v>
      </c>
    </row>
    <row r="55" spans="1:3" x14ac:dyDescent="0.25">
      <c r="A55" s="22">
        <v>52</v>
      </c>
      <c r="B55" s="22" t="s">
        <v>107</v>
      </c>
      <c r="C55" s="24">
        <v>98210</v>
      </c>
    </row>
    <row r="56" spans="1:3" x14ac:dyDescent="0.25">
      <c r="A56" s="22">
        <v>53</v>
      </c>
      <c r="B56" s="22" t="s">
        <v>61</v>
      </c>
      <c r="C56" s="24">
        <v>106610</v>
      </c>
    </row>
    <row r="57" spans="1:3" x14ac:dyDescent="0.25">
      <c r="A57" s="22">
        <v>54</v>
      </c>
      <c r="B57" s="22" t="s">
        <v>106</v>
      </c>
      <c r="C57" s="24">
        <v>98700</v>
      </c>
    </row>
    <row r="58" spans="1:3" x14ac:dyDescent="0.25">
      <c r="A58" s="22">
        <v>55</v>
      </c>
      <c r="B58" s="22" t="s">
        <v>222</v>
      </c>
      <c r="C58" s="24">
        <v>100310</v>
      </c>
    </row>
    <row r="59" spans="1:3" x14ac:dyDescent="0.25">
      <c r="A59" s="22">
        <v>56</v>
      </c>
      <c r="B59" s="22" t="s">
        <v>223</v>
      </c>
      <c r="C59" s="24">
        <v>98210</v>
      </c>
    </row>
    <row r="60" spans="1:3" x14ac:dyDescent="0.25">
      <c r="A60" s="22">
        <v>57</v>
      </c>
      <c r="B60" s="22" t="s">
        <v>59</v>
      </c>
      <c r="C60" s="24">
        <v>87150</v>
      </c>
    </row>
    <row r="61" spans="1:3" x14ac:dyDescent="0.25">
      <c r="A61" s="22">
        <v>58</v>
      </c>
      <c r="B61" s="22" t="s">
        <v>224</v>
      </c>
      <c r="C61" s="24">
        <v>117109.99999999999</v>
      </c>
    </row>
    <row r="62" spans="1:3" x14ac:dyDescent="0.25">
      <c r="A62" s="22">
        <v>59</v>
      </c>
      <c r="B62" s="22" t="s">
        <v>104</v>
      </c>
      <c r="C62" s="24">
        <v>98700</v>
      </c>
    </row>
    <row r="63" spans="1:3" x14ac:dyDescent="0.25">
      <c r="A63" s="22">
        <v>60</v>
      </c>
      <c r="B63" s="22" t="s">
        <v>60</v>
      </c>
      <c r="C63" s="24">
        <v>87150</v>
      </c>
    </row>
    <row r="64" spans="1:3" x14ac:dyDescent="0.25">
      <c r="A64" s="22">
        <v>61</v>
      </c>
      <c r="B64" s="22" t="s">
        <v>108</v>
      </c>
      <c r="C64" s="24">
        <v>100310</v>
      </c>
    </row>
    <row r="65" spans="1:3" x14ac:dyDescent="0.25">
      <c r="A65" s="22">
        <v>62</v>
      </c>
      <c r="B65" s="22" t="s">
        <v>225</v>
      </c>
      <c r="C65" s="24">
        <v>98210</v>
      </c>
    </row>
    <row r="66" spans="1:3" x14ac:dyDescent="0.25">
      <c r="A66" s="22">
        <v>63</v>
      </c>
      <c r="B66" s="22" t="s">
        <v>109</v>
      </c>
      <c r="C66" s="24">
        <v>98210</v>
      </c>
    </row>
    <row r="67" spans="1:3" x14ac:dyDescent="0.25">
      <c r="A67" s="22">
        <v>64</v>
      </c>
      <c r="B67" s="22" t="s">
        <v>58</v>
      </c>
      <c r="C67" s="24">
        <v>109200</v>
      </c>
    </row>
    <row r="68" spans="1:3" x14ac:dyDescent="0.25">
      <c r="A68" s="22">
        <v>65</v>
      </c>
      <c r="B68" s="22" t="s">
        <v>110</v>
      </c>
      <c r="C68" s="24">
        <v>101850</v>
      </c>
    </row>
    <row r="69" spans="1:3" x14ac:dyDescent="0.25">
      <c r="A69" s="22">
        <v>66</v>
      </c>
      <c r="B69" s="22" t="s">
        <v>226</v>
      </c>
      <c r="C69" s="24">
        <v>117109.99999999999</v>
      </c>
    </row>
    <row r="70" spans="1:3" x14ac:dyDescent="0.25">
      <c r="A70" s="22">
        <v>67</v>
      </c>
      <c r="B70" s="22" t="s">
        <v>111</v>
      </c>
      <c r="C70" s="24">
        <v>78750</v>
      </c>
    </row>
    <row r="71" spans="1:3" x14ac:dyDescent="0.25">
      <c r="A71" s="22">
        <v>68</v>
      </c>
      <c r="B71" s="22" t="s">
        <v>62</v>
      </c>
      <c r="C71" s="24">
        <v>76650</v>
      </c>
    </row>
    <row r="72" spans="1:3" x14ac:dyDescent="0.25">
      <c r="A72" s="22">
        <v>69</v>
      </c>
      <c r="B72" s="22" t="s">
        <v>227</v>
      </c>
      <c r="C72" s="24">
        <v>94010</v>
      </c>
    </row>
    <row r="73" spans="1:3" x14ac:dyDescent="0.25">
      <c r="A73" s="22">
        <v>70</v>
      </c>
      <c r="B73" s="22" t="s">
        <v>228</v>
      </c>
      <c r="C73" s="24">
        <v>94010</v>
      </c>
    </row>
    <row r="74" spans="1:3" x14ac:dyDescent="0.25">
      <c r="A74" s="22">
        <v>71</v>
      </c>
      <c r="B74" s="22" t="s">
        <v>229</v>
      </c>
      <c r="C74" s="24">
        <v>73010</v>
      </c>
    </row>
    <row r="75" spans="1:3" x14ac:dyDescent="0.25">
      <c r="A75" s="22">
        <v>72</v>
      </c>
      <c r="B75" s="22" t="s">
        <v>230</v>
      </c>
      <c r="C75" s="24">
        <v>73010</v>
      </c>
    </row>
    <row r="76" spans="1:3" x14ac:dyDescent="0.25">
      <c r="A76" s="22">
        <v>73</v>
      </c>
      <c r="B76" s="22" t="s">
        <v>112</v>
      </c>
      <c r="C76" s="24">
        <v>94010</v>
      </c>
    </row>
    <row r="77" spans="1:3" x14ac:dyDescent="0.25">
      <c r="A77" s="22">
        <v>74</v>
      </c>
      <c r="B77" s="22" t="s">
        <v>67</v>
      </c>
      <c r="C77" s="24">
        <v>85050</v>
      </c>
    </row>
    <row r="78" spans="1:3" x14ac:dyDescent="0.25">
      <c r="A78" s="22">
        <v>75</v>
      </c>
      <c r="B78" s="22" t="s">
        <v>231</v>
      </c>
      <c r="C78" s="24">
        <v>97160</v>
      </c>
    </row>
    <row r="79" spans="1:3" x14ac:dyDescent="0.25">
      <c r="A79" s="22">
        <v>76</v>
      </c>
      <c r="B79" s="22" t="s">
        <v>232</v>
      </c>
      <c r="C79" s="24">
        <v>89810</v>
      </c>
    </row>
    <row r="80" spans="1:3" x14ac:dyDescent="0.25">
      <c r="A80" s="22">
        <v>77</v>
      </c>
      <c r="B80" s="22" t="s">
        <v>233</v>
      </c>
      <c r="C80" s="24">
        <v>99750</v>
      </c>
    </row>
    <row r="81" spans="1:3" x14ac:dyDescent="0.25">
      <c r="A81" s="22">
        <v>78</v>
      </c>
      <c r="B81" s="22" t="s">
        <v>114</v>
      </c>
      <c r="C81" s="24">
        <v>94010</v>
      </c>
    </row>
    <row r="82" spans="1:3" x14ac:dyDescent="0.25">
      <c r="A82" s="22">
        <v>79</v>
      </c>
      <c r="B82" s="22" t="s">
        <v>68</v>
      </c>
      <c r="C82" s="24">
        <v>88200</v>
      </c>
    </row>
    <row r="83" spans="1:3" x14ac:dyDescent="0.25">
      <c r="A83" s="22">
        <v>80</v>
      </c>
      <c r="B83" s="22" t="s">
        <v>113</v>
      </c>
      <c r="C83" s="24">
        <v>94010</v>
      </c>
    </row>
    <row r="84" spans="1:3" x14ac:dyDescent="0.25">
      <c r="A84" s="22">
        <v>81</v>
      </c>
      <c r="B84" s="22" t="s">
        <v>64</v>
      </c>
      <c r="C84" s="24">
        <v>86660</v>
      </c>
    </row>
    <row r="85" spans="1:3" x14ac:dyDescent="0.25">
      <c r="A85" s="22">
        <v>82</v>
      </c>
      <c r="B85" s="22" t="s">
        <v>69</v>
      </c>
      <c r="C85" s="24">
        <v>83510</v>
      </c>
    </row>
    <row r="86" spans="1:3" x14ac:dyDescent="0.25">
      <c r="A86" s="22">
        <v>83</v>
      </c>
      <c r="B86" s="22" t="s">
        <v>63</v>
      </c>
      <c r="C86" s="24">
        <v>101850</v>
      </c>
    </row>
    <row r="87" spans="1:3" x14ac:dyDescent="0.25">
      <c r="A87" s="22">
        <v>84</v>
      </c>
      <c r="B87" s="22" t="s">
        <v>65</v>
      </c>
      <c r="C87" s="24">
        <v>101850</v>
      </c>
    </row>
    <row r="88" spans="1:3" x14ac:dyDescent="0.25">
      <c r="A88" s="22">
        <v>85</v>
      </c>
      <c r="B88" s="22" t="s">
        <v>234</v>
      </c>
      <c r="C88" s="24">
        <v>92960</v>
      </c>
    </row>
    <row r="89" spans="1:3" x14ac:dyDescent="0.25">
      <c r="A89" s="22">
        <v>86</v>
      </c>
      <c r="B89" s="22" t="s">
        <v>235</v>
      </c>
      <c r="C89" s="24">
        <v>89810</v>
      </c>
    </row>
    <row r="90" spans="1:3" x14ac:dyDescent="0.25">
      <c r="A90" s="22">
        <v>87</v>
      </c>
      <c r="B90" s="22" t="s">
        <v>66</v>
      </c>
      <c r="C90" s="24">
        <v>86660</v>
      </c>
    </row>
    <row r="91" spans="1:3" x14ac:dyDescent="0.25">
      <c r="A91" s="22">
        <v>88</v>
      </c>
      <c r="B91" s="22" t="s">
        <v>236</v>
      </c>
      <c r="C91" s="24">
        <v>89810</v>
      </c>
    </row>
    <row r="92" spans="1:3" x14ac:dyDescent="0.25">
      <c r="A92" s="22">
        <v>89</v>
      </c>
      <c r="B92" s="22" t="s">
        <v>237</v>
      </c>
      <c r="C92" s="24">
        <v>89810</v>
      </c>
    </row>
    <row r="93" spans="1:3" x14ac:dyDescent="0.25">
      <c r="A93" s="22">
        <v>90</v>
      </c>
      <c r="B93" s="22" t="s">
        <v>238</v>
      </c>
      <c r="C93" s="24">
        <v>74550</v>
      </c>
    </row>
    <row r="94" spans="1:3" x14ac:dyDescent="0.25">
      <c r="A94" s="22">
        <v>91</v>
      </c>
      <c r="B94" s="22" t="s">
        <v>70</v>
      </c>
      <c r="C94" s="24">
        <v>89810</v>
      </c>
    </row>
    <row r="95" spans="1:3" x14ac:dyDescent="0.25">
      <c r="A95" s="22">
        <v>92</v>
      </c>
      <c r="B95" s="22" t="s">
        <v>122</v>
      </c>
      <c r="C95" s="24">
        <v>106610</v>
      </c>
    </row>
    <row r="96" spans="1:3" x14ac:dyDescent="0.25">
      <c r="A96" s="22">
        <v>93</v>
      </c>
      <c r="B96" s="22" t="s">
        <v>239</v>
      </c>
      <c r="C96" s="24">
        <v>108710</v>
      </c>
    </row>
    <row r="97" spans="1:3" x14ac:dyDescent="0.25">
      <c r="A97" s="22">
        <v>94</v>
      </c>
      <c r="B97" s="22" t="s">
        <v>123</v>
      </c>
      <c r="C97" s="24">
        <v>101850</v>
      </c>
    </row>
    <row r="98" spans="1:3" x14ac:dyDescent="0.25">
      <c r="A98" s="22">
        <v>95</v>
      </c>
      <c r="B98" s="22" t="s">
        <v>240</v>
      </c>
      <c r="C98" s="24">
        <v>108150</v>
      </c>
    </row>
    <row r="99" spans="1:3" x14ac:dyDescent="0.25">
      <c r="A99" s="22">
        <v>96</v>
      </c>
      <c r="B99" s="22" t="s">
        <v>241</v>
      </c>
      <c r="C99" s="24">
        <v>105560</v>
      </c>
    </row>
    <row r="100" spans="1:3" x14ac:dyDescent="0.25">
      <c r="A100" s="22">
        <v>97</v>
      </c>
      <c r="B100" s="22" t="s">
        <v>242</v>
      </c>
      <c r="C100" s="24">
        <v>124459.99999999999</v>
      </c>
    </row>
    <row r="101" spans="1:3" x14ac:dyDescent="0.25">
      <c r="A101" s="22">
        <v>98</v>
      </c>
      <c r="B101" s="22" t="s">
        <v>243</v>
      </c>
      <c r="C101" s="24">
        <v>99750</v>
      </c>
    </row>
    <row r="102" spans="1:3" x14ac:dyDescent="0.25">
      <c r="A102" s="22">
        <v>99</v>
      </c>
      <c r="B102" s="22" t="s">
        <v>244</v>
      </c>
      <c r="C102" s="24">
        <v>117109.99999999999</v>
      </c>
    </row>
    <row r="103" spans="1:3" x14ac:dyDescent="0.25">
      <c r="A103" s="22">
        <v>100</v>
      </c>
      <c r="B103" s="22" t="s">
        <v>125</v>
      </c>
      <c r="C103" s="24">
        <v>101850</v>
      </c>
    </row>
    <row r="104" spans="1:3" x14ac:dyDescent="0.25">
      <c r="A104" s="22">
        <v>101</v>
      </c>
      <c r="B104" s="22" t="s">
        <v>245</v>
      </c>
      <c r="C104" s="24">
        <v>113400</v>
      </c>
    </row>
    <row r="105" spans="1:3" x14ac:dyDescent="0.25">
      <c r="A105" s="22">
        <v>102</v>
      </c>
      <c r="B105" s="22" t="s">
        <v>246</v>
      </c>
      <c r="C105" s="24">
        <v>113400</v>
      </c>
    </row>
    <row r="106" spans="1:3" x14ac:dyDescent="0.25">
      <c r="A106" s="22">
        <v>103</v>
      </c>
      <c r="B106" s="22" t="s">
        <v>247</v>
      </c>
      <c r="C106" s="24">
        <v>108150</v>
      </c>
    </row>
    <row r="107" spans="1:3" x14ac:dyDescent="0.25">
      <c r="A107" s="22">
        <v>104</v>
      </c>
      <c r="B107" s="22" t="s">
        <v>71</v>
      </c>
      <c r="C107" s="24">
        <v>109200</v>
      </c>
    </row>
    <row r="108" spans="1:3" x14ac:dyDescent="0.25">
      <c r="A108" s="22">
        <v>105</v>
      </c>
      <c r="B108" s="22" t="s">
        <v>248</v>
      </c>
      <c r="C108" s="24">
        <v>112350</v>
      </c>
    </row>
    <row r="109" spans="1:3" x14ac:dyDescent="0.25">
      <c r="A109" s="22">
        <v>106</v>
      </c>
      <c r="B109" s="22" t="s">
        <v>249</v>
      </c>
      <c r="C109" s="24">
        <v>109200</v>
      </c>
    </row>
    <row r="110" spans="1:3" x14ac:dyDescent="0.25">
      <c r="A110" s="22">
        <v>107</v>
      </c>
      <c r="B110" s="22" t="s">
        <v>250</v>
      </c>
      <c r="C110" s="24">
        <v>109200</v>
      </c>
    </row>
    <row r="111" spans="1:3" x14ac:dyDescent="0.25">
      <c r="A111" s="22">
        <v>108</v>
      </c>
      <c r="B111" s="22" t="s">
        <v>120</v>
      </c>
      <c r="C111" s="24">
        <v>105000</v>
      </c>
    </row>
    <row r="112" spans="1:3" x14ac:dyDescent="0.25">
      <c r="A112" s="22">
        <v>109</v>
      </c>
      <c r="B112" s="22" t="s">
        <v>119</v>
      </c>
      <c r="C112" s="24">
        <v>105000</v>
      </c>
    </row>
    <row r="113" spans="1:3" x14ac:dyDescent="0.25">
      <c r="A113" s="22">
        <v>110</v>
      </c>
      <c r="B113" s="22" t="s">
        <v>72</v>
      </c>
      <c r="C113" s="24">
        <v>101360</v>
      </c>
    </row>
    <row r="114" spans="1:3" x14ac:dyDescent="0.25">
      <c r="A114" s="22">
        <v>111</v>
      </c>
      <c r="B114" s="22" t="s">
        <v>251</v>
      </c>
      <c r="C114" s="24">
        <v>105560</v>
      </c>
    </row>
    <row r="115" spans="1:3" x14ac:dyDescent="0.25">
      <c r="A115" s="22">
        <v>112</v>
      </c>
      <c r="B115" s="22" t="s">
        <v>121</v>
      </c>
      <c r="C115" s="24">
        <v>101360</v>
      </c>
    </row>
    <row r="116" spans="1:3" x14ac:dyDescent="0.25">
      <c r="A116" s="22">
        <v>113</v>
      </c>
      <c r="B116" s="22" t="s">
        <v>124</v>
      </c>
      <c r="C116" s="24">
        <v>94010</v>
      </c>
    </row>
    <row r="117" spans="1:3" x14ac:dyDescent="0.25">
      <c r="A117" s="22">
        <v>114</v>
      </c>
      <c r="B117" s="22" t="s">
        <v>252</v>
      </c>
      <c r="C117" s="24">
        <v>108150</v>
      </c>
    </row>
    <row r="118" spans="1:3" x14ac:dyDescent="0.25">
      <c r="A118" s="22">
        <v>115</v>
      </c>
      <c r="B118" s="22" t="s">
        <v>73</v>
      </c>
      <c r="C118" s="24">
        <v>90300</v>
      </c>
    </row>
    <row r="119" spans="1:3" x14ac:dyDescent="0.25">
      <c r="A119" s="22">
        <v>116</v>
      </c>
      <c r="B119" s="22" t="s">
        <v>253</v>
      </c>
      <c r="C119" s="24">
        <v>92960</v>
      </c>
    </row>
    <row r="120" spans="1:3" x14ac:dyDescent="0.25">
      <c r="A120" s="22">
        <v>117</v>
      </c>
      <c r="B120" s="22" t="s">
        <v>254</v>
      </c>
      <c r="C120" s="24">
        <v>105560</v>
      </c>
    </row>
    <row r="121" spans="1:3" x14ac:dyDescent="0.25">
      <c r="A121" s="22">
        <v>118</v>
      </c>
      <c r="B121" s="22" t="s">
        <v>115</v>
      </c>
      <c r="C121" s="24">
        <v>78750</v>
      </c>
    </row>
    <row r="122" spans="1:3" x14ac:dyDescent="0.25">
      <c r="A122" s="22">
        <v>119</v>
      </c>
      <c r="B122" s="22" t="s">
        <v>76</v>
      </c>
      <c r="C122" s="24">
        <v>78750</v>
      </c>
    </row>
    <row r="123" spans="1:3" x14ac:dyDescent="0.25">
      <c r="A123" s="22">
        <v>120</v>
      </c>
      <c r="B123" s="22" t="s">
        <v>77</v>
      </c>
      <c r="C123" s="24">
        <v>78750</v>
      </c>
    </row>
    <row r="124" spans="1:3" x14ac:dyDescent="0.25">
      <c r="A124" s="22">
        <v>121</v>
      </c>
      <c r="B124" s="22" t="s">
        <v>255</v>
      </c>
      <c r="C124" s="24">
        <v>86660</v>
      </c>
    </row>
    <row r="125" spans="1:3" x14ac:dyDescent="0.25">
      <c r="A125" s="22">
        <v>122</v>
      </c>
      <c r="B125" s="22" t="s">
        <v>79</v>
      </c>
      <c r="C125" s="24">
        <v>86660</v>
      </c>
    </row>
    <row r="126" spans="1:3" x14ac:dyDescent="0.25">
      <c r="A126" s="22">
        <v>123</v>
      </c>
      <c r="B126" s="22" t="s">
        <v>116</v>
      </c>
      <c r="C126" s="24">
        <v>82950</v>
      </c>
    </row>
    <row r="127" spans="1:3" x14ac:dyDescent="0.25">
      <c r="A127" s="22">
        <v>124</v>
      </c>
      <c r="B127" s="22" t="s">
        <v>256</v>
      </c>
      <c r="C127" s="24">
        <v>77700</v>
      </c>
    </row>
    <row r="128" spans="1:3" x14ac:dyDescent="0.25">
      <c r="A128" s="22">
        <v>125</v>
      </c>
      <c r="B128" s="22" t="s">
        <v>257</v>
      </c>
      <c r="C128" s="24">
        <v>81900</v>
      </c>
    </row>
    <row r="129" spans="1:3" x14ac:dyDescent="0.25">
      <c r="A129" s="22">
        <v>126</v>
      </c>
      <c r="B129" s="22" t="s">
        <v>258</v>
      </c>
      <c r="C129" s="24">
        <v>86660</v>
      </c>
    </row>
    <row r="130" spans="1:3" x14ac:dyDescent="0.25">
      <c r="A130" s="22">
        <v>127</v>
      </c>
      <c r="B130" s="22" t="s">
        <v>259</v>
      </c>
      <c r="C130" s="24">
        <v>89810</v>
      </c>
    </row>
    <row r="131" spans="1:3" x14ac:dyDescent="0.25">
      <c r="A131" s="22">
        <v>128</v>
      </c>
      <c r="B131" s="22" t="s">
        <v>260</v>
      </c>
      <c r="C131" s="24">
        <v>89810</v>
      </c>
    </row>
    <row r="132" spans="1:3" x14ac:dyDescent="0.25">
      <c r="A132" s="22">
        <v>129</v>
      </c>
      <c r="B132" s="22" t="s">
        <v>261</v>
      </c>
      <c r="C132" s="24">
        <v>78750</v>
      </c>
    </row>
    <row r="133" spans="1:3" x14ac:dyDescent="0.25">
      <c r="A133" s="22">
        <v>130</v>
      </c>
      <c r="B133" s="22" t="s">
        <v>78</v>
      </c>
      <c r="C133" s="24">
        <v>80360</v>
      </c>
    </row>
    <row r="134" spans="1:3" x14ac:dyDescent="0.25">
      <c r="A134" s="22">
        <v>131</v>
      </c>
      <c r="B134" s="22" t="s">
        <v>118</v>
      </c>
      <c r="C134" s="24">
        <v>83510</v>
      </c>
    </row>
    <row r="135" spans="1:3" x14ac:dyDescent="0.25">
      <c r="A135" s="22">
        <v>132</v>
      </c>
      <c r="B135" s="22" t="s">
        <v>262</v>
      </c>
      <c r="C135" s="24">
        <v>83510</v>
      </c>
    </row>
    <row r="136" spans="1:3" x14ac:dyDescent="0.25">
      <c r="A136" s="22">
        <v>133</v>
      </c>
      <c r="B136" s="22" t="s">
        <v>263</v>
      </c>
      <c r="C136" s="24">
        <v>95550</v>
      </c>
    </row>
    <row r="137" spans="1:3" x14ac:dyDescent="0.25">
      <c r="A137" s="22">
        <v>134</v>
      </c>
      <c r="B137" s="22" t="s">
        <v>264</v>
      </c>
      <c r="C137" s="24">
        <v>116549.99999999999</v>
      </c>
    </row>
    <row r="138" spans="1:3" x14ac:dyDescent="0.25">
      <c r="A138" s="22">
        <v>135</v>
      </c>
      <c r="B138" s="22" t="s">
        <v>117</v>
      </c>
      <c r="C138" s="24">
        <v>111860</v>
      </c>
    </row>
    <row r="139" spans="1:3" x14ac:dyDescent="0.25">
      <c r="A139" s="22">
        <v>136</v>
      </c>
      <c r="B139" s="22" t="s">
        <v>265</v>
      </c>
      <c r="C139" s="24">
        <v>113400</v>
      </c>
    </row>
    <row r="140" spans="1:3" x14ac:dyDescent="0.25">
      <c r="A140" s="22">
        <v>137</v>
      </c>
      <c r="B140" s="22" t="s">
        <v>266</v>
      </c>
      <c r="C140" s="24">
        <v>116549.99999999999</v>
      </c>
    </row>
    <row r="141" spans="1:3" x14ac:dyDescent="0.25">
      <c r="A141" s="22">
        <v>138</v>
      </c>
      <c r="B141" s="22" t="s">
        <v>75</v>
      </c>
      <c r="C141" s="24">
        <v>94010</v>
      </c>
    </row>
    <row r="142" spans="1:3" x14ac:dyDescent="0.25">
      <c r="A142" s="22">
        <v>139</v>
      </c>
      <c r="B142" s="22" t="s">
        <v>74</v>
      </c>
      <c r="C142" s="24">
        <v>94010</v>
      </c>
    </row>
    <row r="143" spans="1:3" x14ac:dyDescent="0.25">
      <c r="A143" s="22">
        <v>140</v>
      </c>
      <c r="B143" s="22" t="s">
        <v>132</v>
      </c>
      <c r="C143" s="24">
        <v>98210</v>
      </c>
    </row>
    <row r="144" spans="1:3" x14ac:dyDescent="0.25">
      <c r="A144" s="22">
        <v>141</v>
      </c>
      <c r="B144" s="22" t="s">
        <v>131</v>
      </c>
      <c r="C144" s="24">
        <v>82950</v>
      </c>
    </row>
    <row r="145" spans="1:3" x14ac:dyDescent="0.25">
      <c r="A145" s="22">
        <v>142</v>
      </c>
      <c r="B145" s="22" t="s">
        <v>267</v>
      </c>
      <c r="C145" s="24">
        <v>102410</v>
      </c>
    </row>
    <row r="146" spans="1:3" x14ac:dyDescent="0.25">
      <c r="A146" s="22">
        <v>143</v>
      </c>
      <c r="B146" s="22" t="s">
        <v>268</v>
      </c>
      <c r="C146" s="24">
        <v>101850</v>
      </c>
    </row>
    <row r="147" spans="1:3" x14ac:dyDescent="0.25">
      <c r="A147" s="22">
        <v>144</v>
      </c>
      <c r="B147" s="22" t="s">
        <v>269</v>
      </c>
      <c r="C147" s="24">
        <v>100310</v>
      </c>
    </row>
    <row r="148" spans="1:3" x14ac:dyDescent="0.25">
      <c r="A148" s="22">
        <v>145</v>
      </c>
      <c r="B148" s="22" t="s">
        <v>270</v>
      </c>
      <c r="C148" s="24">
        <v>100310</v>
      </c>
    </row>
    <row r="149" spans="1:3" x14ac:dyDescent="0.25">
      <c r="A149" s="22">
        <v>146</v>
      </c>
      <c r="B149" s="22" t="s">
        <v>271</v>
      </c>
      <c r="C149" s="24">
        <v>94010</v>
      </c>
    </row>
    <row r="150" spans="1:3" x14ac:dyDescent="0.25">
      <c r="A150" s="22">
        <v>147</v>
      </c>
      <c r="B150" s="22" t="s">
        <v>136</v>
      </c>
      <c r="C150" s="24">
        <v>94010</v>
      </c>
    </row>
    <row r="151" spans="1:3" x14ac:dyDescent="0.25">
      <c r="A151" s="22">
        <v>148</v>
      </c>
      <c r="B151" s="22" t="s">
        <v>134</v>
      </c>
      <c r="C151" s="24">
        <v>109200</v>
      </c>
    </row>
    <row r="152" spans="1:3" x14ac:dyDescent="0.25">
      <c r="A152" s="22">
        <v>149</v>
      </c>
      <c r="B152" s="22" t="s">
        <v>135</v>
      </c>
      <c r="C152" s="24">
        <v>109200</v>
      </c>
    </row>
    <row r="153" spans="1:3" x14ac:dyDescent="0.25">
      <c r="A153" s="22">
        <v>150</v>
      </c>
      <c r="B153" s="22" t="s">
        <v>272</v>
      </c>
      <c r="C153" s="24">
        <v>111860</v>
      </c>
    </row>
    <row r="154" spans="1:3" x14ac:dyDescent="0.25">
      <c r="A154" s="22">
        <v>151</v>
      </c>
      <c r="B154" s="22" t="s">
        <v>273</v>
      </c>
      <c r="C154" s="24">
        <v>111860</v>
      </c>
    </row>
    <row r="155" spans="1:3" x14ac:dyDescent="0.25">
      <c r="A155" s="22">
        <v>152</v>
      </c>
      <c r="B155" s="22" t="s">
        <v>274</v>
      </c>
      <c r="C155" s="24">
        <v>105560</v>
      </c>
    </row>
    <row r="156" spans="1:3" x14ac:dyDescent="0.25">
      <c r="A156" s="22">
        <v>153</v>
      </c>
      <c r="B156" s="22" t="s">
        <v>275</v>
      </c>
      <c r="C156" s="24">
        <v>105560</v>
      </c>
    </row>
    <row r="157" spans="1:3" x14ac:dyDescent="0.25">
      <c r="A157" s="22">
        <v>154</v>
      </c>
      <c r="B157" s="22" t="s">
        <v>276</v>
      </c>
      <c r="C157" s="24">
        <v>109200</v>
      </c>
    </row>
    <row r="158" spans="1:3" x14ac:dyDescent="0.25">
      <c r="A158" s="22">
        <v>155</v>
      </c>
      <c r="B158" s="22" t="s">
        <v>277</v>
      </c>
      <c r="C158" s="24">
        <v>109200</v>
      </c>
    </row>
    <row r="159" spans="1:3" x14ac:dyDescent="0.25">
      <c r="A159" s="22">
        <v>156</v>
      </c>
      <c r="B159" s="22" t="s">
        <v>133</v>
      </c>
      <c r="C159" s="24">
        <v>98700</v>
      </c>
    </row>
    <row r="160" spans="1:3" x14ac:dyDescent="0.25">
      <c r="A160" s="22">
        <v>157</v>
      </c>
      <c r="B160" s="22" t="s">
        <v>278</v>
      </c>
      <c r="C160" s="24">
        <v>97160</v>
      </c>
    </row>
    <row r="161" spans="1:3" x14ac:dyDescent="0.25">
      <c r="A161" s="22">
        <v>158</v>
      </c>
      <c r="B161" s="22" t="s">
        <v>279</v>
      </c>
      <c r="C161" s="24">
        <v>83510</v>
      </c>
    </row>
    <row r="162" spans="1:3" x14ac:dyDescent="0.25">
      <c r="A162" s="22">
        <v>159</v>
      </c>
      <c r="B162" s="22" t="s">
        <v>130</v>
      </c>
      <c r="C162" s="24">
        <v>85050</v>
      </c>
    </row>
    <row r="163" spans="1:3" x14ac:dyDescent="0.25">
      <c r="A163" s="22">
        <v>160</v>
      </c>
      <c r="B163" s="22" t="s">
        <v>129</v>
      </c>
      <c r="C163" s="24">
        <v>83510</v>
      </c>
    </row>
    <row r="164" spans="1:3" x14ac:dyDescent="0.25">
      <c r="A164" s="22">
        <v>161</v>
      </c>
      <c r="B164" s="22" t="s">
        <v>280</v>
      </c>
      <c r="C164" s="24">
        <v>86660</v>
      </c>
    </row>
    <row r="165" spans="1:3" x14ac:dyDescent="0.25">
      <c r="A165" s="22">
        <v>162</v>
      </c>
      <c r="B165" s="22" t="s">
        <v>82</v>
      </c>
      <c r="C165" s="24">
        <v>81900</v>
      </c>
    </row>
    <row r="166" spans="1:3" x14ac:dyDescent="0.25">
      <c r="A166" s="22">
        <v>163</v>
      </c>
      <c r="B166" s="22" t="s">
        <v>81</v>
      </c>
      <c r="C166" s="24">
        <v>81900</v>
      </c>
    </row>
    <row r="167" spans="1:3" x14ac:dyDescent="0.25">
      <c r="A167" s="22">
        <v>164</v>
      </c>
      <c r="B167" s="22" t="s">
        <v>281</v>
      </c>
      <c r="C167" s="24">
        <v>86660</v>
      </c>
    </row>
    <row r="168" spans="1:3" x14ac:dyDescent="0.25">
      <c r="A168" s="22">
        <v>165</v>
      </c>
      <c r="B168" s="22" t="s">
        <v>80</v>
      </c>
      <c r="C168" s="24">
        <v>86660</v>
      </c>
    </row>
    <row r="169" spans="1:3" x14ac:dyDescent="0.25">
      <c r="A169" s="22">
        <v>166</v>
      </c>
      <c r="B169" s="22" t="s">
        <v>282</v>
      </c>
      <c r="C169" s="24">
        <v>94010</v>
      </c>
    </row>
    <row r="170" spans="1:3" x14ac:dyDescent="0.25">
      <c r="A170" s="22">
        <v>167</v>
      </c>
      <c r="B170" s="22" t="s">
        <v>283</v>
      </c>
      <c r="C170" s="24">
        <v>101850</v>
      </c>
    </row>
    <row r="171" spans="1:3" x14ac:dyDescent="0.25">
      <c r="A171" s="22">
        <v>168</v>
      </c>
      <c r="B171" s="22" t="s">
        <v>284</v>
      </c>
      <c r="C171" s="24">
        <v>80360</v>
      </c>
    </row>
    <row r="172" spans="1:3" x14ac:dyDescent="0.25">
      <c r="A172" s="22">
        <v>169</v>
      </c>
      <c r="B172" s="22" t="s">
        <v>285</v>
      </c>
      <c r="C172" s="24">
        <v>80360</v>
      </c>
    </row>
    <row r="173" spans="1:3" x14ac:dyDescent="0.25">
      <c r="A173" s="22">
        <v>170</v>
      </c>
      <c r="B173" s="22" t="s">
        <v>286</v>
      </c>
      <c r="C173" s="24">
        <v>80360</v>
      </c>
    </row>
    <row r="174" spans="1:3" x14ac:dyDescent="0.25">
      <c r="A174" s="22">
        <v>171</v>
      </c>
      <c r="B174" s="22" t="s">
        <v>287</v>
      </c>
      <c r="C174" s="24">
        <v>59359.999999999993</v>
      </c>
    </row>
    <row r="175" spans="1:3" x14ac:dyDescent="0.25">
      <c r="A175" s="22">
        <v>172</v>
      </c>
      <c r="B175" s="22" t="s">
        <v>288</v>
      </c>
      <c r="C175" s="24">
        <v>67200</v>
      </c>
    </row>
    <row r="176" spans="1:3" x14ac:dyDescent="0.25">
      <c r="A176" s="22">
        <v>173</v>
      </c>
      <c r="B176" s="22" t="s">
        <v>126</v>
      </c>
      <c r="C176" s="24">
        <v>86660</v>
      </c>
    </row>
    <row r="177" spans="1:3" x14ac:dyDescent="0.25">
      <c r="A177" s="22">
        <v>174</v>
      </c>
      <c r="B177" s="22" t="s">
        <v>127</v>
      </c>
      <c r="C177" s="24">
        <v>90300</v>
      </c>
    </row>
    <row r="178" spans="1:3" x14ac:dyDescent="0.25">
      <c r="A178" s="22">
        <v>175</v>
      </c>
      <c r="B178" s="22" t="s">
        <v>289</v>
      </c>
      <c r="C178" s="24">
        <v>76160</v>
      </c>
    </row>
    <row r="179" spans="1:3" x14ac:dyDescent="0.25">
      <c r="A179" s="22">
        <v>176</v>
      </c>
      <c r="B179" s="22" t="s">
        <v>290</v>
      </c>
      <c r="C179" s="24">
        <v>76160</v>
      </c>
    </row>
    <row r="180" spans="1:3" x14ac:dyDescent="0.25">
      <c r="A180" s="22">
        <v>177</v>
      </c>
      <c r="B180" s="22" t="s">
        <v>128</v>
      </c>
      <c r="C180" s="24">
        <v>78750</v>
      </c>
    </row>
    <row r="181" spans="1:3" x14ac:dyDescent="0.25">
      <c r="A181" s="22">
        <v>178</v>
      </c>
      <c r="B181" s="22" t="s">
        <v>291</v>
      </c>
      <c r="C181" s="24">
        <v>86660</v>
      </c>
    </row>
    <row r="182" spans="1:3" x14ac:dyDescent="0.25">
      <c r="A182" s="22">
        <v>179</v>
      </c>
      <c r="B182" s="22" t="s">
        <v>292</v>
      </c>
      <c r="C182" s="24">
        <v>86660</v>
      </c>
    </row>
    <row r="183" spans="1:3" x14ac:dyDescent="0.25">
      <c r="A183" s="22">
        <v>180</v>
      </c>
      <c r="B183" s="22" t="s">
        <v>293</v>
      </c>
      <c r="C183" s="24">
        <v>86660</v>
      </c>
    </row>
    <row r="184" spans="1:3" x14ac:dyDescent="0.25">
      <c r="A184" s="22">
        <v>181</v>
      </c>
      <c r="B184" s="22" t="s">
        <v>294</v>
      </c>
      <c r="C184" s="24">
        <v>86660</v>
      </c>
    </row>
    <row r="185" spans="1:3" x14ac:dyDescent="0.25">
      <c r="A185" s="22">
        <v>182</v>
      </c>
      <c r="B185" s="22" t="s">
        <v>295</v>
      </c>
      <c r="C185" s="24">
        <v>88200</v>
      </c>
    </row>
    <row r="186" spans="1:3" x14ac:dyDescent="0.25">
      <c r="A186" s="22">
        <v>183</v>
      </c>
      <c r="B186" s="22" t="s">
        <v>296</v>
      </c>
      <c r="C186" s="24">
        <v>88200</v>
      </c>
    </row>
    <row r="187" spans="1:3" x14ac:dyDescent="0.25">
      <c r="A187" s="22">
        <v>184</v>
      </c>
      <c r="B187" s="22" t="s">
        <v>83</v>
      </c>
      <c r="C187" s="24">
        <v>77700</v>
      </c>
    </row>
    <row r="188" spans="1:3" x14ac:dyDescent="0.25">
      <c r="A188" s="22">
        <v>185</v>
      </c>
      <c r="B188" s="22" t="s">
        <v>297</v>
      </c>
      <c r="C188" s="24">
        <v>94010</v>
      </c>
    </row>
    <row r="189" spans="1:3" x14ac:dyDescent="0.25">
      <c r="A189" s="22">
        <v>186</v>
      </c>
      <c r="B189" s="22" t="s">
        <v>298</v>
      </c>
      <c r="C189" s="24">
        <v>97160</v>
      </c>
    </row>
    <row r="190" spans="1:3" x14ac:dyDescent="0.25">
      <c r="A190" s="22">
        <v>187</v>
      </c>
      <c r="B190" s="22" t="s">
        <v>140</v>
      </c>
      <c r="C190" s="24">
        <v>94010</v>
      </c>
    </row>
    <row r="191" spans="1:3" x14ac:dyDescent="0.25">
      <c r="A191" s="22">
        <v>188</v>
      </c>
      <c r="B191" s="22" t="s">
        <v>141</v>
      </c>
      <c r="C191" s="24">
        <v>107100</v>
      </c>
    </row>
    <row r="192" spans="1:3" x14ac:dyDescent="0.25">
      <c r="A192" s="22">
        <v>189</v>
      </c>
      <c r="B192" s="22" t="s">
        <v>299</v>
      </c>
      <c r="C192" s="24">
        <v>107100</v>
      </c>
    </row>
    <row r="193" spans="1:3" x14ac:dyDescent="0.25">
      <c r="A193" s="22">
        <v>190</v>
      </c>
      <c r="B193" s="22" t="s">
        <v>85</v>
      </c>
      <c r="C193" s="24">
        <v>105000</v>
      </c>
    </row>
    <row r="194" spans="1:3" x14ac:dyDescent="0.25">
      <c r="A194" s="22">
        <v>191</v>
      </c>
      <c r="B194" s="22" t="s">
        <v>86</v>
      </c>
      <c r="C194" s="24">
        <v>81410</v>
      </c>
    </row>
    <row r="195" spans="1:3" x14ac:dyDescent="0.25">
      <c r="A195" s="22">
        <v>192</v>
      </c>
      <c r="B195" s="22" t="s">
        <v>300</v>
      </c>
      <c r="C195" s="24">
        <v>99750</v>
      </c>
    </row>
    <row r="196" spans="1:3" x14ac:dyDescent="0.25">
      <c r="A196" s="22">
        <v>193</v>
      </c>
      <c r="B196" s="22" t="s">
        <v>301</v>
      </c>
      <c r="C196" s="24">
        <v>82950</v>
      </c>
    </row>
    <row r="197" spans="1:3" x14ac:dyDescent="0.25">
      <c r="A197" s="22">
        <v>194</v>
      </c>
      <c r="B197" s="22" t="s">
        <v>144</v>
      </c>
      <c r="C197" s="24">
        <v>86660</v>
      </c>
    </row>
    <row r="198" spans="1:3" x14ac:dyDescent="0.25">
      <c r="A198" s="22">
        <v>195</v>
      </c>
      <c r="B198" s="22" t="s">
        <v>143</v>
      </c>
      <c r="C198" s="24">
        <v>94010</v>
      </c>
    </row>
    <row r="199" spans="1:3" x14ac:dyDescent="0.25">
      <c r="A199" s="22">
        <v>196</v>
      </c>
      <c r="B199" s="22" t="s">
        <v>302</v>
      </c>
      <c r="C199" s="24">
        <v>98700</v>
      </c>
    </row>
    <row r="200" spans="1:3" x14ac:dyDescent="0.25">
      <c r="A200" s="22">
        <v>197</v>
      </c>
      <c r="B200" s="22" t="s">
        <v>142</v>
      </c>
      <c r="C200" s="24">
        <v>100310</v>
      </c>
    </row>
    <row r="201" spans="1:3" x14ac:dyDescent="0.25">
      <c r="A201" s="22">
        <v>198</v>
      </c>
      <c r="B201" s="22" t="s">
        <v>137</v>
      </c>
      <c r="C201" s="24">
        <v>78750</v>
      </c>
    </row>
    <row r="202" spans="1:3" x14ac:dyDescent="0.25">
      <c r="A202" s="22">
        <v>199</v>
      </c>
      <c r="B202" s="22" t="s">
        <v>303</v>
      </c>
      <c r="C202" s="24">
        <v>85050</v>
      </c>
    </row>
    <row r="203" spans="1:3" x14ac:dyDescent="0.25">
      <c r="A203" s="22">
        <v>200</v>
      </c>
      <c r="B203" s="22" t="s">
        <v>304</v>
      </c>
      <c r="C203" s="24">
        <v>84560</v>
      </c>
    </row>
    <row r="204" spans="1:3" x14ac:dyDescent="0.25">
      <c r="A204" s="22">
        <v>201</v>
      </c>
      <c r="B204" s="22" t="s">
        <v>139</v>
      </c>
      <c r="C204" s="24">
        <v>91910</v>
      </c>
    </row>
    <row r="205" spans="1:3" x14ac:dyDescent="0.25">
      <c r="A205" s="22">
        <v>202</v>
      </c>
      <c r="B205" s="22" t="s">
        <v>138</v>
      </c>
      <c r="C205" s="24">
        <v>83510</v>
      </c>
    </row>
    <row r="206" spans="1:3" x14ac:dyDescent="0.25">
      <c r="A206" s="22">
        <v>203</v>
      </c>
      <c r="B206" s="22" t="s">
        <v>305</v>
      </c>
      <c r="C206" s="24">
        <v>85050</v>
      </c>
    </row>
    <row r="207" spans="1:3" x14ac:dyDescent="0.25">
      <c r="A207" s="22">
        <v>204</v>
      </c>
      <c r="B207" s="22" t="s">
        <v>84</v>
      </c>
      <c r="C207" s="24">
        <v>81410</v>
      </c>
    </row>
    <row r="208" spans="1:3" x14ac:dyDescent="0.25">
      <c r="A208" s="22">
        <v>205</v>
      </c>
      <c r="B208" s="22" t="s">
        <v>87</v>
      </c>
      <c r="C208" s="24">
        <v>77700</v>
      </c>
    </row>
    <row r="209" spans="1:3" x14ac:dyDescent="0.25">
      <c r="A209" s="22">
        <v>206</v>
      </c>
      <c r="B209" s="22" t="s">
        <v>306</v>
      </c>
      <c r="C209" s="24">
        <v>89810</v>
      </c>
    </row>
    <row r="210" spans="1:3" x14ac:dyDescent="0.25">
      <c r="A210" s="22">
        <v>207</v>
      </c>
      <c r="B210" s="22" t="s">
        <v>307</v>
      </c>
      <c r="C210" s="24">
        <v>89810</v>
      </c>
    </row>
    <row r="211" spans="1:3" x14ac:dyDescent="0.25">
      <c r="A211" s="22">
        <v>208</v>
      </c>
      <c r="B211" s="22" t="s">
        <v>308</v>
      </c>
      <c r="C211" s="24">
        <v>74550</v>
      </c>
    </row>
    <row r="212" spans="1:3" x14ac:dyDescent="0.25">
      <c r="A212" s="22">
        <v>209</v>
      </c>
      <c r="B212" s="22" t="s">
        <v>309</v>
      </c>
      <c r="C212" s="24">
        <v>89810</v>
      </c>
    </row>
    <row r="213" spans="1:3" x14ac:dyDescent="0.25">
      <c r="A213" s="22">
        <v>210</v>
      </c>
      <c r="B213" s="22" t="s">
        <v>310</v>
      </c>
      <c r="C213" s="24">
        <v>73010</v>
      </c>
    </row>
    <row r="214" spans="1:3" x14ac:dyDescent="0.25">
      <c r="A214" s="22">
        <v>211</v>
      </c>
      <c r="B214" s="22" t="s">
        <v>11</v>
      </c>
      <c r="C214" s="24">
        <v>73010</v>
      </c>
    </row>
    <row r="215" spans="1:3" x14ac:dyDescent="0.25">
      <c r="A215" s="22">
        <v>212</v>
      </c>
      <c r="B215" s="22" t="s">
        <v>146</v>
      </c>
      <c r="C215" s="24">
        <v>73010</v>
      </c>
    </row>
    <row r="216" spans="1:3" x14ac:dyDescent="0.25">
      <c r="A216" s="22">
        <v>213</v>
      </c>
      <c r="B216" s="22" t="s">
        <v>8</v>
      </c>
      <c r="C216" s="24">
        <v>73010</v>
      </c>
    </row>
    <row r="217" spans="1:3" x14ac:dyDescent="0.25">
      <c r="A217" s="22">
        <v>214</v>
      </c>
      <c r="B217" s="22" t="s">
        <v>311</v>
      </c>
      <c r="C217" s="24">
        <v>73010</v>
      </c>
    </row>
    <row r="218" spans="1:3" x14ac:dyDescent="0.25">
      <c r="A218" s="22">
        <v>215</v>
      </c>
      <c r="B218" s="22" t="s">
        <v>312</v>
      </c>
      <c r="C218" s="24">
        <v>73010</v>
      </c>
    </row>
    <row r="219" spans="1:3" x14ac:dyDescent="0.25">
      <c r="A219" s="22">
        <v>216</v>
      </c>
      <c r="B219" s="22" t="s">
        <v>313</v>
      </c>
      <c r="C219" s="24">
        <v>77700</v>
      </c>
    </row>
    <row r="220" spans="1:3" x14ac:dyDescent="0.25">
      <c r="A220" s="22">
        <v>217</v>
      </c>
      <c r="B220" s="22" t="s">
        <v>314</v>
      </c>
      <c r="C220" s="24">
        <v>73010</v>
      </c>
    </row>
    <row r="221" spans="1:3" x14ac:dyDescent="0.25">
      <c r="A221" s="22">
        <v>218</v>
      </c>
      <c r="B221" s="22" t="s">
        <v>145</v>
      </c>
      <c r="C221" s="24">
        <v>73010</v>
      </c>
    </row>
    <row r="222" spans="1:3" x14ac:dyDescent="0.25">
      <c r="A222" s="22">
        <v>219</v>
      </c>
      <c r="B222" s="22" t="s">
        <v>148</v>
      </c>
      <c r="C222" s="24">
        <v>74550</v>
      </c>
    </row>
    <row r="223" spans="1:3" x14ac:dyDescent="0.25">
      <c r="A223" s="22">
        <v>220</v>
      </c>
      <c r="B223" s="22" t="s">
        <v>9</v>
      </c>
      <c r="C223" s="24">
        <v>74550</v>
      </c>
    </row>
    <row r="224" spans="1:3" x14ac:dyDescent="0.25">
      <c r="A224" s="22">
        <v>221</v>
      </c>
      <c r="B224" s="22" t="s">
        <v>147</v>
      </c>
      <c r="C224" s="24">
        <v>74550</v>
      </c>
    </row>
    <row r="225" spans="1:3" x14ac:dyDescent="0.25">
      <c r="A225" s="22">
        <v>222</v>
      </c>
      <c r="B225" s="22" t="s">
        <v>315</v>
      </c>
      <c r="C225" s="24">
        <v>73010</v>
      </c>
    </row>
    <row r="226" spans="1:3" x14ac:dyDescent="0.25">
      <c r="A226" s="22">
        <v>223</v>
      </c>
      <c r="B226" s="22" t="s">
        <v>316</v>
      </c>
      <c r="C226" s="24">
        <v>73010</v>
      </c>
    </row>
    <row r="227" spans="1:3" x14ac:dyDescent="0.25">
      <c r="A227" s="22">
        <v>224</v>
      </c>
      <c r="B227" s="22" t="s">
        <v>10</v>
      </c>
      <c r="C227" s="24">
        <v>73010</v>
      </c>
    </row>
    <row r="228" spans="1:3" x14ac:dyDescent="0.25">
      <c r="A228" s="22">
        <v>225</v>
      </c>
      <c r="B228" s="22" t="s">
        <v>152</v>
      </c>
      <c r="C228" s="24">
        <v>77700</v>
      </c>
    </row>
    <row r="229" spans="1:3" x14ac:dyDescent="0.25">
      <c r="A229" s="22">
        <v>226</v>
      </c>
      <c r="B229" s="22" t="s">
        <v>151</v>
      </c>
      <c r="C229" s="24">
        <v>77700</v>
      </c>
    </row>
    <row r="230" spans="1:3" x14ac:dyDescent="0.25">
      <c r="A230" s="22">
        <v>227</v>
      </c>
      <c r="B230" s="22" t="s">
        <v>317</v>
      </c>
      <c r="C230" s="24">
        <v>77700</v>
      </c>
    </row>
    <row r="231" spans="1:3" x14ac:dyDescent="0.25">
      <c r="A231" s="22">
        <v>228</v>
      </c>
      <c r="B231" s="22" t="s">
        <v>318</v>
      </c>
      <c r="C231" s="24">
        <v>73010</v>
      </c>
    </row>
    <row r="232" spans="1:3" x14ac:dyDescent="0.25">
      <c r="A232" s="22">
        <v>229</v>
      </c>
      <c r="B232" s="22" t="s">
        <v>149</v>
      </c>
      <c r="C232" s="24">
        <v>78750</v>
      </c>
    </row>
    <row r="233" spans="1:3" x14ac:dyDescent="0.25">
      <c r="A233" s="22">
        <v>230</v>
      </c>
      <c r="B233" s="22" t="s">
        <v>150</v>
      </c>
      <c r="C233" s="24">
        <v>73010</v>
      </c>
    </row>
    <row r="234" spans="1:3" x14ac:dyDescent="0.25">
      <c r="A234" s="22">
        <v>231</v>
      </c>
      <c r="B234" s="22" t="s">
        <v>319</v>
      </c>
      <c r="C234" s="24">
        <v>73010</v>
      </c>
    </row>
    <row r="235" spans="1:3" x14ac:dyDescent="0.25">
      <c r="A235" s="22">
        <v>232</v>
      </c>
      <c r="B235" s="22" t="s">
        <v>153</v>
      </c>
      <c r="C235" s="24">
        <v>103950</v>
      </c>
    </row>
    <row r="236" spans="1:3" x14ac:dyDescent="0.25">
      <c r="A236" s="22">
        <v>233</v>
      </c>
      <c r="B236" s="22" t="s">
        <v>320</v>
      </c>
      <c r="C236" s="24">
        <v>94010</v>
      </c>
    </row>
    <row r="237" spans="1:3" x14ac:dyDescent="0.25">
      <c r="A237" s="22">
        <v>234</v>
      </c>
      <c r="B237" s="22" t="s">
        <v>12</v>
      </c>
      <c r="C237" s="24">
        <v>102410</v>
      </c>
    </row>
    <row r="238" spans="1:3" x14ac:dyDescent="0.25">
      <c r="A238" s="22">
        <v>235</v>
      </c>
      <c r="B238" s="22" t="s">
        <v>321</v>
      </c>
      <c r="C238" s="24">
        <v>94010</v>
      </c>
    </row>
    <row r="239" spans="1:3" x14ac:dyDescent="0.25">
      <c r="A239" s="22">
        <v>236</v>
      </c>
      <c r="B239" s="22" t="s">
        <v>21</v>
      </c>
      <c r="C239" s="24">
        <v>110810</v>
      </c>
    </row>
    <row r="240" spans="1:3" x14ac:dyDescent="0.25">
      <c r="A240" s="22">
        <v>237</v>
      </c>
      <c r="B240" s="22" t="s">
        <v>322</v>
      </c>
      <c r="C240" s="24">
        <v>108150</v>
      </c>
    </row>
    <row r="241" spans="1:3" x14ac:dyDescent="0.25">
      <c r="A241" s="22">
        <v>238</v>
      </c>
      <c r="B241" s="22" t="s">
        <v>20</v>
      </c>
      <c r="C241" s="24">
        <v>110810</v>
      </c>
    </row>
    <row r="242" spans="1:3" x14ac:dyDescent="0.25">
      <c r="A242" s="22">
        <v>239</v>
      </c>
      <c r="B242" s="22" t="s">
        <v>19</v>
      </c>
      <c r="C242" s="24">
        <v>115499.99999999999</v>
      </c>
    </row>
    <row r="243" spans="1:3" x14ac:dyDescent="0.25">
      <c r="A243" s="22">
        <v>240</v>
      </c>
      <c r="B243" s="22" t="s">
        <v>323</v>
      </c>
      <c r="C243" s="24">
        <v>108150</v>
      </c>
    </row>
    <row r="244" spans="1:3" x14ac:dyDescent="0.25">
      <c r="A244" s="22">
        <v>241</v>
      </c>
      <c r="B244" s="22" t="s">
        <v>158</v>
      </c>
      <c r="C244" s="24">
        <v>91350</v>
      </c>
    </row>
    <row r="245" spans="1:3" x14ac:dyDescent="0.25">
      <c r="A245" s="22">
        <v>242</v>
      </c>
      <c r="B245" s="22" t="s">
        <v>324</v>
      </c>
      <c r="C245" s="24">
        <v>103460</v>
      </c>
    </row>
    <row r="246" spans="1:3" x14ac:dyDescent="0.25">
      <c r="A246" s="22">
        <v>243</v>
      </c>
      <c r="B246" s="22" t="s">
        <v>325</v>
      </c>
      <c r="C246" s="24">
        <v>103460</v>
      </c>
    </row>
    <row r="247" spans="1:3" x14ac:dyDescent="0.25">
      <c r="A247" s="22">
        <v>244</v>
      </c>
      <c r="B247" s="22" t="s">
        <v>162</v>
      </c>
      <c r="C247" s="24">
        <v>94010</v>
      </c>
    </row>
    <row r="248" spans="1:3" x14ac:dyDescent="0.25">
      <c r="A248" s="22">
        <v>245</v>
      </c>
      <c r="B248" s="22" t="s">
        <v>157</v>
      </c>
      <c r="C248" s="24">
        <v>101850</v>
      </c>
    </row>
    <row r="249" spans="1:3" x14ac:dyDescent="0.25">
      <c r="A249" s="22">
        <v>246</v>
      </c>
      <c r="B249" s="22" t="s">
        <v>326</v>
      </c>
      <c r="C249" s="24">
        <v>128659.99999999999</v>
      </c>
    </row>
    <row r="250" spans="1:3" x14ac:dyDescent="0.25">
      <c r="A250" s="22">
        <v>247</v>
      </c>
      <c r="B250" s="22" t="s">
        <v>18</v>
      </c>
      <c r="C250" s="24">
        <v>94010</v>
      </c>
    </row>
    <row r="251" spans="1:3" x14ac:dyDescent="0.25">
      <c r="A251" s="22">
        <v>248</v>
      </c>
      <c r="B251" s="22" t="s">
        <v>159</v>
      </c>
      <c r="C251" s="24">
        <v>101850</v>
      </c>
    </row>
    <row r="252" spans="1:3" x14ac:dyDescent="0.25">
      <c r="A252" s="22">
        <v>249</v>
      </c>
      <c r="B252" s="22" t="s">
        <v>327</v>
      </c>
      <c r="C252" s="24">
        <v>109200</v>
      </c>
    </row>
    <row r="253" spans="1:3" x14ac:dyDescent="0.25">
      <c r="A253" s="22">
        <v>250</v>
      </c>
      <c r="B253" s="22" t="s">
        <v>161</v>
      </c>
      <c r="C253" s="24">
        <v>120749.99999999999</v>
      </c>
    </row>
    <row r="254" spans="1:3" x14ac:dyDescent="0.25">
      <c r="A254" s="22">
        <v>251</v>
      </c>
      <c r="B254" s="22" t="s">
        <v>16</v>
      </c>
      <c r="C254" s="24">
        <v>95550</v>
      </c>
    </row>
    <row r="255" spans="1:3" x14ac:dyDescent="0.25">
      <c r="A255" s="22">
        <v>252</v>
      </c>
      <c r="B255" s="22" t="s">
        <v>160</v>
      </c>
      <c r="C255" s="24">
        <v>117109.99999999999</v>
      </c>
    </row>
    <row r="256" spans="1:3" x14ac:dyDescent="0.25">
      <c r="A256" s="22">
        <v>253</v>
      </c>
      <c r="B256" s="22" t="s">
        <v>17</v>
      </c>
      <c r="C256" s="24">
        <v>92960</v>
      </c>
    </row>
    <row r="257" spans="1:3" x14ac:dyDescent="0.25">
      <c r="A257" s="22">
        <v>254</v>
      </c>
      <c r="B257" s="22" t="s">
        <v>328</v>
      </c>
      <c r="C257" s="24">
        <v>98210</v>
      </c>
    </row>
    <row r="258" spans="1:3" x14ac:dyDescent="0.25">
      <c r="A258" s="22">
        <v>255</v>
      </c>
      <c r="B258" s="22" t="s">
        <v>329</v>
      </c>
      <c r="C258" s="24">
        <v>98210</v>
      </c>
    </row>
    <row r="259" spans="1:3" x14ac:dyDescent="0.25">
      <c r="A259" s="22">
        <v>256</v>
      </c>
      <c r="B259" s="22" t="s">
        <v>330</v>
      </c>
      <c r="C259" s="24">
        <v>113960</v>
      </c>
    </row>
    <row r="260" spans="1:3" x14ac:dyDescent="0.25">
      <c r="A260" s="22">
        <v>257</v>
      </c>
      <c r="B260" s="22" t="s">
        <v>15</v>
      </c>
      <c r="C260" s="24">
        <v>135450</v>
      </c>
    </row>
    <row r="261" spans="1:3" x14ac:dyDescent="0.25">
      <c r="A261" s="22">
        <v>258</v>
      </c>
      <c r="B261" s="22" t="s">
        <v>154</v>
      </c>
      <c r="C261" s="24">
        <v>101850</v>
      </c>
    </row>
    <row r="262" spans="1:3" x14ac:dyDescent="0.25">
      <c r="A262" s="22">
        <v>259</v>
      </c>
      <c r="B262" s="22" t="s">
        <v>331</v>
      </c>
      <c r="C262" s="24">
        <v>115499.99999999999</v>
      </c>
    </row>
    <row r="263" spans="1:3" x14ac:dyDescent="0.25">
      <c r="A263" s="22">
        <v>260</v>
      </c>
      <c r="B263" s="22" t="s">
        <v>155</v>
      </c>
      <c r="C263" s="24">
        <v>120749.99999999999</v>
      </c>
    </row>
    <row r="264" spans="1:3" x14ac:dyDescent="0.25">
      <c r="A264" s="22">
        <v>261</v>
      </c>
      <c r="B264" s="22" t="s">
        <v>332</v>
      </c>
      <c r="C264" s="24">
        <v>109200</v>
      </c>
    </row>
    <row r="265" spans="1:3" x14ac:dyDescent="0.25">
      <c r="A265" s="22">
        <v>262</v>
      </c>
      <c r="B265" s="22" t="s">
        <v>333</v>
      </c>
      <c r="C265" s="24">
        <v>132300</v>
      </c>
    </row>
    <row r="266" spans="1:3" x14ac:dyDescent="0.25">
      <c r="A266" s="22">
        <v>263</v>
      </c>
      <c r="B266" s="22" t="s">
        <v>334</v>
      </c>
      <c r="C266" s="24">
        <v>88200</v>
      </c>
    </row>
    <row r="267" spans="1:3" x14ac:dyDescent="0.25">
      <c r="A267" s="22">
        <v>264</v>
      </c>
      <c r="B267" s="22" t="s">
        <v>335</v>
      </c>
      <c r="C267" s="24">
        <v>128659.99999999999</v>
      </c>
    </row>
    <row r="268" spans="1:3" x14ac:dyDescent="0.25">
      <c r="A268" s="22">
        <v>265</v>
      </c>
      <c r="B268" s="22" t="s">
        <v>336</v>
      </c>
      <c r="C268" s="24">
        <v>117109.99999999999</v>
      </c>
    </row>
    <row r="269" spans="1:3" x14ac:dyDescent="0.25">
      <c r="A269" s="22">
        <v>266</v>
      </c>
      <c r="B269" s="22" t="s">
        <v>337</v>
      </c>
      <c r="C269" s="24">
        <v>132300</v>
      </c>
    </row>
    <row r="270" spans="1:3" x14ac:dyDescent="0.25">
      <c r="A270" s="22">
        <v>267</v>
      </c>
      <c r="B270" s="22" t="s">
        <v>338</v>
      </c>
      <c r="C270" s="24">
        <v>100310</v>
      </c>
    </row>
    <row r="271" spans="1:3" x14ac:dyDescent="0.25">
      <c r="A271" s="22">
        <v>268</v>
      </c>
      <c r="B271" s="22" t="s">
        <v>164</v>
      </c>
      <c r="C271" s="24">
        <v>100310</v>
      </c>
    </row>
    <row r="272" spans="1:3" x14ac:dyDescent="0.25">
      <c r="A272" s="22">
        <v>269</v>
      </c>
      <c r="B272" s="22" t="s">
        <v>13</v>
      </c>
      <c r="C272" s="24">
        <v>127609.99999999999</v>
      </c>
    </row>
    <row r="273" spans="1:3" x14ac:dyDescent="0.25">
      <c r="A273" s="22">
        <v>270</v>
      </c>
      <c r="B273" s="22" t="s">
        <v>165</v>
      </c>
      <c r="C273" s="24">
        <v>132300</v>
      </c>
    </row>
    <row r="274" spans="1:3" x14ac:dyDescent="0.25">
      <c r="A274" s="22">
        <v>271</v>
      </c>
      <c r="B274" s="22" t="s">
        <v>156</v>
      </c>
      <c r="C274" s="24">
        <v>120749.99999999999</v>
      </c>
    </row>
    <row r="275" spans="1:3" x14ac:dyDescent="0.25">
      <c r="A275" s="22">
        <v>272</v>
      </c>
      <c r="B275" s="22" t="s">
        <v>163</v>
      </c>
      <c r="C275" s="24">
        <v>88200</v>
      </c>
    </row>
    <row r="276" spans="1:3" x14ac:dyDescent="0.25">
      <c r="A276" s="22">
        <v>273</v>
      </c>
      <c r="B276" s="22" t="s">
        <v>14</v>
      </c>
      <c r="C276" s="24">
        <v>136010</v>
      </c>
    </row>
    <row r="277" spans="1:3" x14ac:dyDescent="0.25">
      <c r="A277" s="22">
        <v>274</v>
      </c>
      <c r="B277" s="22" t="s">
        <v>166</v>
      </c>
      <c r="C277" s="24">
        <v>124459.99999999999</v>
      </c>
    </row>
    <row r="278" spans="1:3" x14ac:dyDescent="0.25">
      <c r="A278" s="22">
        <v>275</v>
      </c>
      <c r="B278" s="22" t="s">
        <v>167</v>
      </c>
      <c r="C278" s="24">
        <v>128659.99999999999</v>
      </c>
    </row>
    <row r="279" spans="1:3" x14ac:dyDescent="0.25">
      <c r="A279" s="22">
        <v>276</v>
      </c>
      <c r="B279" s="22" t="s">
        <v>339</v>
      </c>
      <c r="C279" s="24">
        <v>124459.99999999999</v>
      </c>
    </row>
    <row r="280" spans="1:3" x14ac:dyDescent="0.25">
      <c r="A280" s="22">
        <v>277</v>
      </c>
      <c r="B280" s="22" t="s">
        <v>340</v>
      </c>
      <c r="C280" s="24">
        <v>117109.99999999999</v>
      </c>
    </row>
    <row r="281" spans="1:3" x14ac:dyDescent="0.25">
      <c r="A281" s="22">
        <v>278</v>
      </c>
      <c r="B281" s="22" t="s">
        <v>168</v>
      </c>
      <c r="C281" s="24">
        <v>105560</v>
      </c>
    </row>
    <row r="282" spans="1:3" x14ac:dyDescent="0.25">
      <c r="A282" s="22">
        <v>279</v>
      </c>
      <c r="B282" s="22" t="s">
        <v>341</v>
      </c>
      <c r="C282" s="24">
        <v>132300</v>
      </c>
    </row>
    <row r="283" spans="1:3" x14ac:dyDescent="0.25">
      <c r="A283" s="22">
        <v>280</v>
      </c>
      <c r="B283" s="22" t="s">
        <v>172</v>
      </c>
      <c r="C283" s="24">
        <v>128659.99999999999</v>
      </c>
    </row>
    <row r="284" spans="1:3" x14ac:dyDescent="0.25">
      <c r="A284" s="22">
        <v>281</v>
      </c>
      <c r="B284" s="22" t="s">
        <v>173</v>
      </c>
      <c r="C284" s="24">
        <v>108150</v>
      </c>
    </row>
    <row r="285" spans="1:3" x14ac:dyDescent="0.25">
      <c r="A285" s="22">
        <v>282</v>
      </c>
      <c r="B285" s="22" t="s">
        <v>342</v>
      </c>
      <c r="C285" s="24">
        <v>152250</v>
      </c>
    </row>
    <row r="286" spans="1:3" x14ac:dyDescent="0.25">
      <c r="A286" s="22">
        <v>283</v>
      </c>
      <c r="B286" s="22" t="s">
        <v>169</v>
      </c>
      <c r="C286" s="24">
        <v>86660</v>
      </c>
    </row>
    <row r="287" spans="1:3" x14ac:dyDescent="0.25">
      <c r="A287" s="22">
        <v>284</v>
      </c>
      <c r="B287" s="22" t="s">
        <v>343</v>
      </c>
      <c r="C287" s="24">
        <v>101850</v>
      </c>
    </row>
    <row r="288" spans="1:3" x14ac:dyDescent="0.25">
      <c r="A288" s="22">
        <v>285</v>
      </c>
      <c r="B288" s="22" t="s">
        <v>171</v>
      </c>
      <c r="C288" s="24">
        <v>86660</v>
      </c>
    </row>
    <row r="289" spans="1:3" x14ac:dyDescent="0.25">
      <c r="A289" s="22">
        <v>286</v>
      </c>
      <c r="B289" s="22" t="s">
        <v>344</v>
      </c>
      <c r="C289" s="24">
        <v>105560</v>
      </c>
    </row>
    <row r="290" spans="1:3" x14ac:dyDescent="0.25">
      <c r="A290" s="22">
        <v>287</v>
      </c>
      <c r="B290" s="22" t="s">
        <v>345</v>
      </c>
      <c r="C290" s="24">
        <v>105560</v>
      </c>
    </row>
    <row r="291" spans="1:3" x14ac:dyDescent="0.25">
      <c r="A291" s="22">
        <v>288</v>
      </c>
      <c r="B291" s="22" t="s">
        <v>346</v>
      </c>
      <c r="C291" s="24">
        <v>139650</v>
      </c>
    </row>
    <row r="292" spans="1:3" x14ac:dyDescent="0.25">
      <c r="A292" s="22">
        <v>289</v>
      </c>
      <c r="B292" s="22" t="s">
        <v>22</v>
      </c>
      <c r="C292" s="24">
        <v>88200</v>
      </c>
    </row>
    <row r="293" spans="1:3" x14ac:dyDescent="0.25">
      <c r="A293" s="22">
        <v>290</v>
      </c>
      <c r="B293" s="22" t="s">
        <v>347</v>
      </c>
      <c r="C293" s="24">
        <v>108150</v>
      </c>
    </row>
    <row r="294" spans="1:3" x14ac:dyDescent="0.25">
      <c r="A294" s="22">
        <v>291</v>
      </c>
      <c r="B294" s="22" t="s">
        <v>23</v>
      </c>
      <c r="C294" s="24">
        <v>86660</v>
      </c>
    </row>
    <row r="295" spans="1:3" x14ac:dyDescent="0.25">
      <c r="A295" s="22">
        <v>292</v>
      </c>
      <c r="B295" s="22" t="s">
        <v>24</v>
      </c>
      <c r="C295" s="24">
        <v>85050</v>
      </c>
    </row>
    <row r="296" spans="1:3" x14ac:dyDescent="0.25">
      <c r="A296" s="22">
        <v>293</v>
      </c>
      <c r="B296" s="22" t="s">
        <v>348</v>
      </c>
      <c r="C296" s="24">
        <v>91350</v>
      </c>
    </row>
    <row r="297" spans="1:3" x14ac:dyDescent="0.25">
      <c r="A297" s="22">
        <v>294</v>
      </c>
      <c r="B297" s="22" t="s">
        <v>349</v>
      </c>
      <c r="C297" s="24">
        <v>90300</v>
      </c>
    </row>
    <row r="298" spans="1:3" x14ac:dyDescent="0.25">
      <c r="A298" s="22">
        <v>295</v>
      </c>
      <c r="B298" s="22" t="s">
        <v>350</v>
      </c>
      <c r="C298" s="24">
        <v>90300</v>
      </c>
    </row>
    <row r="299" spans="1:3" x14ac:dyDescent="0.25">
      <c r="A299" s="22">
        <v>296</v>
      </c>
      <c r="B299" s="22" t="s">
        <v>351</v>
      </c>
      <c r="C299" s="24">
        <v>132300</v>
      </c>
    </row>
    <row r="300" spans="1:3" x14ac:dyDescent="0.25">
      <c r="A300" s="22">
        <v>297</v>
      </c>
      <c r="B300" s="22" t="s">
        <v>175</v>
      </c>
      <c r="C300" s="24">
        <v>105000</v>
      </c>
    </row>
    <row r="301" spans="1:3" x14ac:dyDescent="0.25">
      <c r="A301" s="22">
        <v>298</v>
      </c>
      <c r="B301" s="22" t="s">
        <v>174</v>
      </c>
      <c r="C301" s="24">
        <v>106610</v>
      </c>
    </row>
    <row r="302" spans="1:3" x14ac:dyDescent="0.25">
      <c r="A302" s="22">
        <v>299</v>
      </c>
      <c r="B302" s="22" t="s">
        <v>170</v>
      </c>
      <c r="C302" s="24">
        <v>95550</v>
      </c>
    </row>
    <row r="303" spans="1:3" x14ac:dyDescent="0.25">
      <c r="A303" s="22">
        <v>300</v>
      </c>
      <c r="B303" s="22" t="s">
        <v>176</v>
      </c>
      <c r="C303" s="24">
        <v>120749.99999999999</v>
      </c>
    </row>
    <row r="304" spans="1:3" x14ac:dyDescent="0.25">
      <c r="A304" s="22">
        <v>301</v>
      </c>
      <c r="B304" s="22" t="s">
        <v>352</v>
      </c>
      <c r="C304" s="24">
        <v>132300</v>
      </c>
    </row>
    <row r="305" spans="1:3" x14ac:dyDescent="0.25">
      <c r="A305" s="22">
        <v>302</v>
      </c>
      <c r="B305" s="22" t="s">
        <v>177</v>
      </c>
      <c r="C305" s="24">
        <v>136010</v>
      </c>
    </row>
    <row r="306" spans="1:3" x14ac:dyDescent="0.25">
      <c r="A306" s="22">
        <v>303</v>
      </c>
      <c r="B306" s="22" t="s">
        <v>353</v>
      </c>
      <c r="C306" s="24">
        <v>170100</v>
      </c>
    </row>
    <row r="307" spans="1:3" x14ac:dyDescent="0.25">
      <c r="A307" s="22">
        <v>304</v>
      </c>
      <c r="B307" s="22" t="s">
        <v>354</v>
      </c>
      <c r="C307" s="24">
        <v>133910</v>
      </c>
    </row>
    <row r="308" spans="1:3" x14ac:dyDescent="0.25">
      <c r="A308" s="22">
        <v>305</v>
      </c>
      <c r="B308" s="22" t="s">
        <v>28</v>
      </c>
      <c r="C308" s="24">
        <v>113400</v>
      </c>
    </row>
    <row r="309" spans="1:3" x14ac:dyDescent="0.25">
      <c r="A309" s="22">
        <v>306</v>
      </c>
      <c r="B309" s="22" t="s">
        <v>355</v>
      </c>
      <c r="C309" s="24">
        <v>147560</v>
      </c>
    </row>
    <row r="310" spans="1:3" x14ac:dyDescent="0.25">
      <c r="A310" s="22">
        <v>307</v>
      </c>
      <c r="B310" s="22" t="s">
        <v>179</v>
      </c>
      <c r="C310" s="24">
        <v>73010</v>
      </c>
    </row>
    <row r="311" spans="1:3" x14ac:dyDescent="0.25">
      <c r="A311" s="22">
        <v>308</v>
      </c>
      <c r="B311" s="22" t="s">
        <v>356</v>
      </c>
      <c r="C311" s="24">
        <v>73010</v>
      </c>
    </row>
    <row r="312" spans="1:3" x14ac:dyDescent="0.25">
      <c r="A312" s="22">
        <v>309</v>
      </c>
      <c r="B312" s="22" t="s">
        <v>178</v>
      </c>
      <c r="C312" s="24">
        <v>73010</v>
      </c>
    </row>
    <row r="313" spans="1:3" x14ac:dyDescent="0.25">
      <c r="A313" s="22">
        <v>310</v>
      </c>
      <c r="B313" s="22" t="s">
        <v>357</v>
      </c>
      <c r="C313" s="24">
        <v>73010</v>
      </c>
    </row>
    <row r="314" spans="1:3" x14ac:dyDescent="0.25">
      <c r="A314" s="22">
        <v>311</v>
      </c>
      <c r="B314" s="22" t="s">
        <v>358</v>
      </c>
      <c r="C314" s="24">
        <v>73010</v>
      </c>
    </row>
    <row r="315" spans="1:3" x14ac:dyDescent="0.25">
      <c r="A315" s="22">
        <v>312</v>
      </c>
      <c r="B315" s="22" t="s">
        <v>26</v>
      </c>
      <c r="C315" s="24">
        <v>115499.99999999999</v>
      </c>
    </row>
    <row r="316" spans="1:3" x14ac:dyDescent="0.25">
      <c r="A316" s="22">
        <v>313</v>
      </c>
      <c r="B316" s="22" t="s">
        <v>359</v>
      </c>
      <c r="C316" s="24">
        <v>86660</v>
      </c>
    </row>
    <row r="317" spans="1:3" x14ac:dyDescent="0.25">
      <c r="A317" s="22">
        <v>314</v>
      </c>
      <c r="B317" s="22" t="s">
        <v>184</v>
      </c>
      <c r="C317" s="24">
        <v>113400</v>
      </c>
    </row>
    <row r="318" spans="1:3" x14ac:dyDescent="0.25">
      <c r="A318" s="22">
        <v>315</v>
      </c>
      <c r="B318" s="22" t="s">
        <v>185</v>
      </c>
      <c r="C318" s="24">
        <v>98700</v>
      </c>
    </row>
    <row r="319" spans="1:3" x14ac:dyDescent="0.25">
      <c r="A319" s="22">
        <v>316</v>
      </c>
      <c r="B319" s="22" t="s">
        <v>183</v>
      </c>
      <c r="C319" s="24">
        <v>98700</v>
      </c>
    </row>
    <row r="320" spans="1:3" x14ac:dyDescent="0.25">
      <c r="A320" s="22">
        <v>317</v>
      </c>
      <c r="B320" s="22" t="s">
        <v>360</v>
      </c>
      <c r="C320" s="24">
        <v>109200</v>
      </c>
    </row>
    <row r="321" spans="1:3" x14ac:dyDescent="0.25">
      <c r="A321" s="22">
        <v>318</v>
      </c>
      <c r="B321" s="22" t="s">
        <v>361</v>
      </c>
      <c r="C321" s="24">
        <v>94010</v>
      </c>
    </row>
    <row r="322" spans="1:3" x14ac:dyDescent="0.25">
      <c r="A322" s="22">
        <v>319</v>
      </c>
      <c r="B322" s="22" t="s">
        <v>362</v>
      </c>
      <c r="C322" s="24">
        <v>78750</v>
      </c>
    </row>
    <row r="323" spans="1:3" x14ac:dyDescent="0.25">
      <c r="A323" s="22">
        <v>320</v>
      </c>
      <c r="B323" s="22" t="s">
        <v>25</v>
      </c>
      <c r="C323" s="24">
        <v>127609.99999999999</v>
      </c>
    </row>
    <row r="324" spans="1:3" x14ac:dyDescent="0.25">
      <c r="A324" s="22">
        <v>321</v>
      </c>
      <c r="B324" s="22" t="s">
        <v>363</v>
      </c>
      <c r="C324" s="24">
        <v>139650</v>
      </c>
    </row>
    <row r="325" spans="1:3" x14ac:dyDescent="0.25">
      <c r="A325" s="22">
        <v>322</v>
      </c>
      <c r="B325" s="22" t="s">
        <v>182</v>
      </c>
      <c r="C325" s="24">
        <v>115499.99999999999</v>
      </c>
    </row>
    <row r="326" spans="1:3" x14ac:dyDescent="0.25">
      <c r="A326" s="22">
        <v>323</v>
      </c>
      <c r="B326" s="22" t="s">
        <v>181</v>
      </c>
      <c r="C326" s="24">
        <v>108150</v>
      </c>
    </row>
    <row r="327" spans="1:3" x14ac:dyDescent="0.25">
      <c r="A327" s="22">
        <v>324</v>
      </c>
      <c r="B327" s="22" t="s">
        <v>364</v>
      </c>
      <c r="C327" s="24">
        <v>100310</v>
      </c>
    </row>
    <row r="328" spans="1:3" x14ac:dyDescent="0.25">
      <c r="A328" s="22">
        <v>325</v>
      </c>
      <c r="B328" s="22" t="s">
        <v>365</v>
      </c>
      <c r="C328" s="24">
        <v>108150</v>
      </c>
    </row>
    <row r="329" spans="1:3" x14ac:dyDescent="0.25">
      <c r="A329" s="22">
        <v>326</v>
      </c>
      <c r="B329" s="22" t="s">
        <v>366</v>
      </c>
      <c r="C329" s="24">
        <v>116549.99999999999</v>
      </c>
    </row>
    <row r="330" spans="1:3" x14ac:dyDescent="0.25">
      <c r="A330" s="22">
        <v>327</v>
      </c>
      <c r="B330" s="22" t="s">
        <v>27</v>
      </c>
      <c r="C330" s="24">
        <v>109200</v>
      </c>
    </row>
    <row r="331" spans="1:3" x14ac:dyDescent="0.25">
      <c r="A331" s="22">
        <v>328</v>
      </c>
      <c r="B331" s="22" t="s">
        <v>367</v>
      </c>
      <c r="C331" s="24">
        <v>103460</v>
      </c>
    </row>
    <row r="332" spans="1:3" x14ac:dyDescent="0.25">
      <c r="A332" s="22">
        <v>329</v>
      </c>
      <c r="B332" s="22" t="s">
        <v>180</v>
      </c>
      <c r="C332" s="24">
        <v>115499.99999999999</v>
      </c>
    </row>
    <row r="333" spans="1:3" x14ac:dyDescent="0.25">
      <c r="A333" s="22">
        <v>330</v>
      </c>
      <c r="B333" s="22" t="s">
        <v>368</v>
      </c>
      <c r="C333" s="24">
        <v>139650</v>
      </c>
    </row>
    <row r="334" spans="1:3" x14ac:dyDescent="0.25">
      <c r="A334" s="22">
        <v>331</v>
      </c>
      <c r="B334" s="22" t="s">
        <v>369</v>
      </c>
      <c r="C334" s="24">
        <v>115499.99999999999</v>
      </c>
    </row>
    <row r="335" spans="1:3" x14ac:dyDescent="0.25">
      <c r="A335" s="22">
        <v>332</v>
      </c>
      <c r="B335" s="22" t="s">
        <v>186</v>
      </c>
      <c r="C335" s="24">
        <v>113960</v>
      </c>
    </row>
    <row r="336" spans="1:3" x14ac:dyDescent="0.25">
      <c r="A336" s="22">
        <v>333</v>
      </c>
      <c r="B336" s="22" t="s">
        <v>187</v>
      </c>
      <c r="C336" s="24">
        <v>178010</v>
      </c>
    </row>
    <row r="337" spans="1:3" x14ac:dyDescent="0.25">
      <c r="A337" s="22">
        <v>334</v>
      </c>
      <c r="B337" s="22" t="s">
        <v>370</v>
      </c>
      <c r="C337" s="24">
        <v>109200</v>
      </c>
    </row>
    <row r="338" spans="1:3" x14ac:dyDescent="0.25">
      <c r="A338" s="22">
        <v>335</v>
      </c>
      <c r="B338" s="22" t="s">
        <v>188</v>
      </c>
      <c r="C338" s="24">
        <v>159110</v>
      </c>
    </row>
    <row r="339" spans="1:3" x14ac:dyDescent="0.25">
      <c r="A339" s="22">
        <v>336</v>
      </c>
      <c r="B339" s="22" t="s">
        <v>29</v>
      </c>
      <c r="C339" s="24">
        <v>91350</v>
      </c>
    </row>
    <row r="340" spans="1:3" x14ac:dyDescent="0.25">
      <c r="A340" s="22">
        <v>337</v>
      </c>
      <c r="B340" s="22" t="s">
        <v>371</v>
      </c>
      <c r="C340" s="24">
        <v>91350</v>
      </c>
    </row>
    <row r="341" spans="1:3" x14ac:dyDescent="0.25">
      <c r="A341" s="22">
        <v>338</v>
      </c>
      <c r="B341" s="22" t="s">
        <v>372</v>
      </c>
      <c r="C341" s="24">
        <v>124459.99999999999</v>
      </c>
    </row>
    <row r="342" spans="1:3" x14ac:dyDescent="0.25">
      <c r="A342" s="22">
        <v>339</v>
      </c>
      <c r="B342" s="22" t="s">
        <v>373</v>
      </c>
      <c r="C342" s="24">
        <v>139650</v>
      </c>
    </row>
    <row r="343" spans="1:3" x14ac:dyDescent="0.25">
      <c r="A343" s="22">
        <v>340</v>
      </c>
      <c r="B343" s="22" t="s">
        <v>374</v>
      </c>
      <c r="C343" s="24">
        <v>94010</v>
      </c>
    </row>
    <row r="344" spans="1:3" x14ac:dyDescent="0.25">
      <c r="A344" s="22">
        <v>341</v>
      </c>
      <c r="B344" s="22" t="s">
        <v>375</v>
      </c>
      <c r="C344" s="24">
        <v>105000</v>
      </c>
    </row>
    <row r="345" spans="1:3" x14ac:dyDescent="0.25">
      <c r="A345" s="22">
        <v>342</v>
      </c>
      <c r="B345" s="22" t="s">
        <v>376</v>
      </c>
      <c r="C345" s="24">
        <v>105000</v>
      </c>
    </row>
    <row r="346" spans="1:3" x14ac:dyDescent="0.25">
      <c r="A346" s="22">
        <v>343</v>
      </c>
      <c r="B346" s="22" t="s">
        <v>190</v>
      </c>
      <c r="C346" s="24">
        <v>109200</v>
      </c>
    </row>
    <row r="347" spans="1:3" x14ac:dyDescent="0.25">
      <c r="A347" s="22">
        <v>344</v>
      </c>
      <c r="B347" s="22" t="s">
        <v>41</v>
      </c>
      <c r="C347" s="24">
        <v>95550</v>
      </c>
    </row>
    <row r="348" spans="1:3" x14ac:dyDescent="0.25">
      <c r="A348" s="22">
        <v>345</v>
      </c>
      <c r="B348" s="22" t="s">
        <v>37</v>
      </c>
      <c r="C348" s="24">
        <v>92960</v>
      </c>
    </row>
    <row r="349" spans="1:3" x14ac:dyDescent="0.25">
      <c r="A349" s="22">
        <v>346</v>
      </c>
      <c r="B349" s="22" t="s">
        <v>189</v>
      </c>
      <c r="C349" s="24">
        <v>101850</v>
      </c>
    </row>
    <row r="350" spans="1:3" x14ac:dyDescent="0.25">
      <c r="A350" s="22">
        <v>347</v>
      </c>
      <c r="B350" s="22" t="s">
        <v>36</v>
      </c>
      <c r="C350" s="24">
        <v>94010</v>
      </c>
    </row>
    <row r="351" spans="1:3" x14ac:dyDescent="0.25">
      <c r="A351" s="22">
        <v>348</v>
      </c>
      <c r="B351" s="22" t="s">
        <v>377</v>
      </c>
      <c r="C351" s="24">
        <v>105000</v>
      </c>
    </row>
    <row r="352" spans="1:3" x14ac:dyDescent="0.25">
      <c r="A352" s="22">
        <v>349</v>
      </c>
      <c r="B352" s="22" t="s">
        <v>33</v>
      </c>
      <c r="C352" s="24">
        <v>91910</v>
      </c>
    </row>
    <row r="353" spans="1:3" x14ac:dyDescent="0.25">
      <c r="A353" s="22">
        <v>350</v>
      </c>
      <c r="B353" s="22" t="s">
        <v>378</v>
      </c>
      <c r="C353" s="24">
        <v>105000</v>
      </c>
    </row>
    <row r="354" spans="1:3" x14ac:dyDescent="0.25">
      <c r="A354" s="22">
        <v>351</v>
      </c>
      <c r="B354" s="22" t="s">
        <v>199</v>
      </c>
      <c r="C354" s="24">
        <v>86660</v>
      </c>
    </row>
    <row r="355" spans="1:3" x14ac:dyDescent="0.25">
      <c r="A355" s="22">
        <v>352</v>
      </c>
      <c r="B355" s="22" t="s">
        <v>30</v>
      </c>
      <c r="C355" s="24">
        <v>91910</v>
      </c>
    </row>
    <row r="356" spans="1:3" x14ac:dyDescent="0.25">
      <c r="A356" s="22">
        <v>353</v>
      </c>
      <c r="B356" s="22" t="s">
        <v>198</v>
      </c>
      <c r="C356" s="24">
        <v>86660</v>
      </c>
    </row>
    <row r="357" spans="1:3" x14ac:dyDescent="0.25">
      <c r="A357" s="22">
        <v>354</v>
      </c>
      <c r="B357" s="22" t="s">
        <v>379</v>
      </c>
      <c r="C357" s="24">
        <v>115009.99999999999</v>
      </c>
    </row>
    <row r="358" spans="1:3" x14ac:dyDescent="0.25">
      <c r="A358" s="22">
        <v>355</v>
      </c>
      <c r="B358" s="22" t="s">
        <v>32</v>
      </c>
      <c r="C358" s="24">
        <v>101850</v>
      </c>
    </row>
    <row r="359" spans="1:3" x14ac:dyDescent="0.25">
      <c r="A359" s="22">
        <v>356</v>
      </c>
      <c r="B359" s="22" t="s">
        <v>31</v>
      </c>
      <c r="C359" s="24">
        <v>91910</v>
      </c>
    </row>
    <row r="360" spans="1:3" x14ac:dyDescent="0.25">
      <c r="A360" s="22">
        <v>357</v>
      </c>
      <c r="B360" s="22" t="s">
        <v>34</v>
      </c>
      <c r="C360" s="24">
        <v>82950</v>
      </c>
    </row>
    <row r="361" spans="1:3" x14ac:dyDescent="0.25">
      <c r="A361" s="22">
        <v>358</v>
      </c>
      <c r="B361" s="22" t="s">
        <v>39</v>
      </c>
      <c r="C361" s="24">
        <v>95550</v>
      </c>
    </row>
    <row r="362" spans="1:3" x14ac:dyDescent="0.25">
      <c r="A362" s="22">
        <v>359</v>
      </c>
      <c r="B362" s="22" t="s">
        <v>197</v>
      </c>
      <c r="C362" s="24">
        <v>71400</v>
      </c>
    </row>
    <row r="363" spans="1:3" x14ac:dyDescent="0.25">
      <c r="A363" s="22">
        <v>360</v>
      </c>
      <c r="B363" s="22" t="s">
        <v>194</v>
      </c>
      <c r="C363" s="24">
        <v>94010</v>
      </c>
    </row>
    <row r="364" spans="1:3" x14ac:dyDescent="0.25">
      <c r="A364" s="22">
        <v>361</v>
      </c>
      <c r="B364" s="22" t="s">
        <v>195</v>
      </c>
      <c r="C364" s="24">
        <v>91350</v>
      </c>
    </row>
    <row r="365" spans="1:3" x14ac:dyDescent="0.25">
      <c r="A365" s="22">
        <v>362</v>
      </c>
      <c r="B365" s="22" t="s">
        <v>380</v>
      </c>
      <c r="C365" s="24">
        <v>90300</v>
      </c>
    </row>
    <row r="366" spans="1:3" x14ac:dyDescent="0.25">
      <c r="A366" s="22">
        <v>363</v>
      </c>
      <c r="B366" s="22" t="s">
        <v>38</v>
      </c>
      <c r="C366" s="24">
        <v>95550</v>
      </c>
    </row>
    <row r="367" spans="1:3" x14ac:dyDescent="0.25">
      <c r="A367" s="22">
        <v>364</v>
      </c>
      <c r="B367" s="22" t="s">
        <v>40</v>
      </c>
      <c r="C367" s="24">
        <v>103460</v>
      </c>
    </row>
    <row r="368" spans="1:3" x14ac:dyDescent="0.25">
      <c r="A368" s="22">
        <v>365</v>
      </c>
      <c r="B368" s="22" t="s">
        <v>381</v>
      </c>
      <c r="C368" s="24">
        <v>94010</v>
      </c>
    </row>
    <row r="369" spans="1:3" x14ac:dyDescent="0.25">
      <c r="A369" s="22">
        <v>366</v>
      </c>
      <c r="B369" s="22" t="s">
        <v>192</v>
      </c>
      <c r="C369" s="24">
        <v>90300</v>
      </c>
    </row>
    <row r="370" spans="1:3" x14ac:dyDescent="0.25">
      <c r="A370" s="22">
        <v>367</v>
      </c>
      <c r="B370" s="22" t="s">
        <v>382</v>
      </c>
      <c r="C370" s="24">
        <v>94010</v>
      </c>
    </row>
    <row r="371" spans="1:3" x14ac:dyDescent="0.25">
      <c r="A371" s="22">
        <v>368</v>
      </c>
      <c r="B371" s="22" t="s">
        <v>383</v>
      </c>
      <c r="C371" s="24">
        <v>94010</v>
      </c>
    </row>
    <row r="372" spans="1:3" x14ac:dyDescent="0.25">
      <c r="A372" s="22">
        <v>369</v>
      </c>
      <c r="B372" s="22" t="s">
        <v>384</v>
      </c>
      <c r="C372" s="24">
        <v>124459.99999999999</v>
      </c>
    </row>
    <row r="373" spans="1:3" x14ac:dyDescent="0.25">
      <c r="A373" s="22">
        <v>370</v>
      </c>
      <c r="B373" s="22" t="s">
        <v>191</v>
      </c>
      <c r="C373" s="24">
        <v>94010</v>
      </c>
    </row>
    <row r="374" spans="1:3" x14ac:dyDescent="0.25">
      <c r="A374" s="22">
        <v>371</v>
      </c>
      <c r="B374" s="22" t="s">
        <v>385</v>
      </c>
      <c r="C374" s="24">
        <v>98700</v>
      </c>
    </row>
    <row r="375" spans="1:3" x14ac:dyDescent="0.25">
      <c r="A375" s="22">
        <v>372</v>
      </c>
      <c r="B375" s="22" t="s">
        <v>386</v>
      </c>
      <c r="C375" s="24">
        <v>94010</v>
      </c>
    </row>
    <row r="376" spans="1:3" x14ac:dyDescent="0.25">
      <c r="A376" s="22">
        <v>373</v>
      </c>
      <c r="B376" s="22" t="s">
        <v>193</v>
      </c>
      <c r="C376" s="24">
        <v>101850</v>
      </c>
    </row>
    <row r="377" spans="1:3" x14ac:dyDescent="0.25">
      <c r="A377" s="22">
        <v>374</v>
      </c>
      <c r="B377" s="22" t="s">
        <v>387</v>
      </c>
      <c r="C377" s="24">
        <v>75110</v>
      </c>
    </row>
    <row r="378" spans="1:3" x14ac:dyDescent="0.25">
      <c r="A378" s="22">
        <v>375</v>
      </c>
      <c r="B378" s="22" t="s">
        <v>196</v>
      </c>
      <c r="C378" s="24">
        <v>109200</v>
      </c>
    </row>
    <row r="379" spans="1:3" x14ac:dyDescent="0.25">
      <c r="A379" s="22">
        <v>376</v>
      </c>
      <c r="B379" s="22" t="s">
        <v>35</v>
      </c>
      <c r="C379" s="24">
        <v>109200</v>
      </c>
    </row>
    <row r="380" spans="1:3" x14ac:dyDescent="0.25">
      <c r="A380" s="22">
        <v>377</v>
      </c>
      <c r="B380" s="22" t="s">
        <v>388</v>
      </c>
      <c r="C380" s="24">
        <v>71400</v>
      </c>
    </row>
    <row r="381" spans="1:3" x14ac:dyDescent="0.25">
      <c r="A381" s="22">
        <v>378</v>
      </c>
      <c r="B381" s="22" t="s">
        <v>389</v>
      </c>
      <c r="C381" s="24">
        <v>94010</v>
      </c>
    </row>
    <row r="382" spans="1:3" x14ac:dyDescent="0.25">
      <c r="A382" s="22">
        <v>379</v>
      </c>
      <c r="B382" s="22" t="s">
        <v>390</v>
      </c>
      <c r="C382" s="24">
        <v>129149.99999999999</v>
      </c>
    </row>
    <row r="383" spans="1:3" x14ac:dyDescent="0.25">
      <c r="A383" s="22">
        <v>380</v>
      </c>
      <c r="B383" s="22" t="s">
        <v>391</v>
      </c>
      <c r="C383" s="24">
        <v>113400</v>
      </c>
    </row>
    <row r="384" spans="1:3" x14ac:dyDescent="0.25">
      <c r="A384" s="22">
        <v>381</v>
      </c>
      <c r="B384" s="22" t="s">
        <v>392</v>
      </c>
      <c r="C384" s="24">
        <v>132300</v>
      </c>
    </row>
    <row r="385" spans="1:3" x14ac:dyDescent="0.25">
      <c r="A385" s="22">
        <v>382</v>
      </c>
      <c r="B385" s="22" t="s">
        <v>42</v>
      </c>
      <c r="C385" s="24">
        <v>121799.99999999999</v>
      </c>
    </row>
    <row r="386" spans="1:3" x14ac:dyDescent="0.25">
      <c r="A386" s="22">
        <v>383</v>
      </c>
      <c r="B386" s="22" t="s">
        <v>393</v>
      </c>
      <c r="C386" s="24">
        <v>117109.99999999999</v>
      </c>
    </row>
    <row r="387" spans="1:3" x14ac:dyDescent="0.25">
      <c r="A387" s="22">
        <v>384</v>
      </c>
      <c r="B387" s="22" t="s">
        <v>44</v>
      </c>
      <c r="C387" s="24">
        <v>115009.99999999999</v>
      </c>
    </row>
    <row r="388" spans="1:3" x14ac:dyDescent="0.25">
      <c r="A388" s="22">
        <v>385</v>
      </c>
      <c r="B388" s="22" t="s">
        <v>43</v>
      </c>
      <c r="C388" s="24">
        <v>111860</v>
      </c>
    </row>
    <row r="389" spans="1:3" x14ac:dyDescent="0.25">
      <c r="A389" s="22">
        <v>386</v>
      </c>
      <c r="B389" s="22" t="s">
        <v>394</v>
      </c>
      <c r="C389" s="24">
        <v>117109.99999999999</v>
      </c>
    </row>
    <row r="390" spans="1:3" x14ac:dyDescent="0.25">
      <c r="A390" s="22">
        <v>387</v>
      </c>
      <c r="B390" s="22" t="s">
        <v>395</v>
      </c>
      <c r="C390" s="24">
        <v>117109.99999999999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opLeftCell="A79" workbookViewId="0">
      <selection activeCell="K93" sqref="K93"/>
    </sheetView>
  </sheetViews>
  <sheetFormatPr defaultRowHeight="9.1999999999999993" customHeight="1" x14ac:dyDescent="0.25"/>
  <cols>
    <col min="1" max="1" width="3.5703125" style="19" bestFit="1" customWidth="1"/>
    <col min="2" max="2" width="9" style="1" bestFit="1" customWidth="1"/>
    <col min="3" max="3" width="7.42578125" style="18" bestFit="1" customWidth="1"/>
    <col min="4" max="4" width="1.5703125" style="1" customWidth="1"/>
    <col min="5" max="5" width="3.5703125" style="19" bestFit="1" customWidth="1"/>
    <col min="6" max="6" width="6.5703125" style="1" bestFit="1" customWidth="1"/>
    <col min="7" max="7" width="7.42578125" style="18" bestFit="1" customWidth="1"/>
    <col min="8" max="8" width="1.7109375" style="1" customWidth="1"/>
    <col min="9" max="9" width="3.5703125" style="19" bestFit="1" customWidth="1"/>
    <col min="10" max="10" width="6.5703125" style="1" bestFit="1" customWidth="1"/>
    <col min="11" max="11" width="7.42578125" style="18" bestFit="1" customWidth="1"/>
    <col min="12" max="12" width="1.140625" style="1" customWidth="1"/>
    <col min="13" max="13" width="3.5703125" style="19" bestFit="1" customWidth="1"/>
    <col min="14" max="14" width="8.42578125" style="1" bestFit="1" customWidth="1"/>
    <col min="15" max="15" width="7.42578125" style="18" bestFit="1" customWidth="1"/>
    <col min="16" max="16" width="1.5703125" style="1" customWidth="1"/>
    <col min="17" max="17" width="6.140625" style="6" bestFit="1" customWidth="1"/>
    <col min="18" max="19" width="9.140625" style="1"/>
    <col min="20" max="20" width="9.140625" style="10"/>
    <col min="21" max="16384" width="9.140625" style="1"/>
  </cols>
  <sheetData>
    <row r="1" spans="1:17" ht="13.5" customHeight="1" x14ac:dyDescent="0.25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0"/>
    </row>
    <row r="2" spans="1:17" ht="9.1999999999999993" customHeight="1" x14ac:dyDescent="0.25">
      <c r="A2" s="2" t="s">
        <v>0</v>
      </c>
      <c r="B2" s="2" t="s">
        <v>1</v>
      </c>
      <c r="C2" s="3" t="s">
        <v>2</v>
      </c>
      <c r="D2" s="4"/>
      <c r="E2" s="2" t="s">
        <v>0</v>
      </c>
      <c r="F2" s="2" t="s">
        <v>1</v>
      </c>
      <c r="G2" s="3" t="s">
        <v>2</v>
      </c>
      <c r="H2" s="4"/>
      <c r="I2" s="2" t="s">
        <v>0</v>
      </c>
      <c r="J2" s="2" t="s">
        <v>1</v>
      </c>
      <c r="K2" s="3" t="s">
        <v>2</v>
      </c>
      <c r="L2" s="4"/>
      <c r="M2" s="2" t="s">
        <v>0</v>
      </c>
      <c r="N2" s="2" t="s">
        <v>1</v>
      </c>
      <c r="O2" s="3" t="s">
        <v>2</v>
      </c>
      <c r="P2" s="5"/>
    </row>
    <row r="3" spans="1:17" ht="9.1999999999999993" customHeight="1" x14ac:dyDescent="0.25">
      <c r="A3" s="7">
        <f>Harga!A4</f>
        <v>1</v>
      </c>
      <c r="B3" s="8" t="str">
        <f>Harga!B4</f>
        <v>CNY 008</v>
      </c>
      <c r="C3" s="9">
        <f>Harga!C4</f>
        <v>106610</v>
      </c>
      <c r="E3" s="7">
        <f>Harga!A104</f>
        <v>101</v>
      </c>
      <c r="F3" s="8" t="str">
        <f>Harga!B104</f>
        <v>CDO 002</v>
      </c>
      <c r="G3" s="9">
        <f>Harga!C104</f>
        <v>113400</v>
      </c>
      <c r="I3" s="7">
        <f>Harga!A204</f>
        <v>201</v>
      </c>
      <c r="J3" s="8" t="str">
        <f>Harga!B204</f>
        <v>CYL 096</v>
      </c>
      <c r="K3" s="9">
        <f>Harga!C204</f>
        <v>91910</v>
      </c>
      <c r="M3" s="7">
        <f>Harga!A304</f>
        <v>301</v>
      </c>
      <c r="N3" s="8" t="str">
        <f>Harga!B304</f>
        <v>CDF 123</v>
      </c>
      <c r="O3" s="9">
        <f>Harga!C304</f>
        <v>132300</v>
      </c>
    </row>
    <row r="4" spans="1:17" ht="9.1999999999999993" customHeight="1" x14ac:dyDescent="0.25">
      <c r="A4" s="7">
        <f>Harga!A5</f>
        <v>2</v>
      </c>
      <c r="B4" s="8" t="str">
        <f>Harga!B5</f>
        <v>CSN 082</v>
      </c>
      <c r="C4" s="9">
        <f>Harga!C5</f>
        <v>109200</v>
      </c>
      <c r="E4" s="7">
        <f>Harga!A105</f>
        <v>102</v>
      </c>
      <c r="F4" s="8" t="str">
        <f>Harga!B105</f>
        <v>CDO 006</v>
      </c>
      <c r="G4" s="9">
        <f>Harga!C105</f>
        <v>113400</v>
      </c>
      <c r="I4" s="7">
        <f>Harga!A205</f>
        <v>202</v>
      </c>
      <c r="J4" s="8" t="str">
        <f>Harga!B205</f>
        <v>CHN 321</v>
      </c>
      <c r="K4" s="9">
        <f>Harga!C205</f>
        <v>83510</v>
      </c>
      <c r="M4" s="7">
        <f>Harga!A305</f>
        <v>302</v>
      </c>
      <c r="N4" s="8" t="str">
        <f>Harga!B305</f>
        <v>CDF 121</v>
      </c>
      <c r="O4" s="9">
        <f>Harga!C305</f>
        <v>136010</v>
      </c>
    </row>
    <row r="5" spans="1:17" ht="9.1999999999999993" customHeight="1" x14ac:dyDescent="0.25">
      <c r="A5" s="7">
        <f>Harga!A6</f>
        <v>3</v>
      </c>
      <c r="B5" s="8" t="str">
        <f>Harga!B6</f>
        <v>CAT 025</v>
      </c>
      <c r="C5" s="9">
        <f>Harga!C6</f>
        <v>105560</v>
      </c>
      <c r="E5" s="7">
        <f>Harga!A106</f>
        <v>103</v>
      </c>
      <c r="F5" s="8" t="str">
        <f>Harga!B106</f>
        <v>CAT 026</v>
      </c>
      <c r="G5" s="9">
        <f>Harga!C106</f>
        <v>108150</v>
      </c>
      <c r="I5" s="7">
        <f>Harga!A206</f>
        <v>203</v>
      </c>
      <c r="J5" s="8" t="str">
        <f>Harga!B206</f>
        <v>CHN 328</v>
      </c>
      <c r="K5" s="9">
        <f>Harga!C206</f>
        <v>85050</v>
      </c>
      <c r="M5" s="7">
        <f>Harga!A306</f>
        <v>303</v>
      </c>
      <c r="N5" s="8" t="str">
        <f>Harga!B306</f>
        <v>CNU 004</v>
      </c>
      <c r="O5" s="9">
        <f>Harga!C306</f>
        <v>170100</v>
      </c>
    </row>
    <row r="6" spans="1:17" ht="9.1999999999999993" customHeight="1" x14ac:dyDescent="0.25">
      <c r="A6" s="7">
        <f>Harga!A7</f>
        <v>4</v>
      </c>
      <c r="B6" s="8" t="str">
        <f>Harga!B7</f>
        <v>CTF 086</v>
      </c>
      <c r="C6" s="9">
        <f>Harga!C7</f>
        <v>109200</v>
      </c>
      <c r="E6" s="7">
        <f>Harga!A107</f>
        <v>104</v>
      </c>
      <c r="F6" s="8" t="str">
        <f>Harga!B107</f>
        <v>CBB 004</v>
      </c>
      <c r="G6" s="9">
        <f>Harga!C107</f>
        <v>109200</v>
      </c>
      <c r="I6" s="7">
        <f>Harga!A207</f>
        <v>204</v>
      </c>
      <c r="J6" s="8" t="str">
        <f>Harga!B207</f>
        <v>CHN 005</v>
      </c>
      <c r="K6" s="9">
        <f>Harga!C207</f>
        <v>81410</v>
      </c>
      <c r="M6" s="7">
        <f>Harga!A307</f>
        <v>304</v>
      </c>
      <c r="N6" s="8" t="str">
        <f>Harga!B307</f>
        <v>CDF 124</v>
      </c>
      <c r="O6" s="9">
        <f>Harga!C307</f>
        <v>133910</v>
      </c>
    </row>
    <row r="7" spans="1:17" ht="9.1999999999999993" customHeight="1" x14ac:dyDescent="0.25">
      <c r="A7" s="7">
        <f>Harga!A8</f>
        <v>5</v>
      </c>
      <c r="B7" s="8" t="str">
        <f>Harga!B8</f>
        <v>CNS 060</v>
      </c>
      <c r="C7" s="9">
        <f>Harga!C8</f>
        <v>105000</v>
      </c>
      <c r="E7" s="7">
        <f>Harga!A108</f>
        <v>105</v>
      </c>
      <c r="F7" s="8" t="str">
        <f>Harga!B108</f>
        <v>CMU 004</v>
      </c>
      <c r="G7" s="9">
        <f>Harga!C108</f>
        <v>112350</v>
      </c>
      <c r="I7" s="7">
        <f>Harga!A208</f>
        <v>205</v>
      </c>
      <c r="J7" s="8" t="str">
        <f>Harga!B208</f>
        <v>CYL 010</v>
      </c>
      <c r="K7" s="9">
        <f>Harga!C208</f>
        <v>77700</v>
      </c>
      <c r="M7" s="7">
        <f>Harga!A308</f>
        <v>305</v>
      </c>
      <c r="N7" s="8" t="str">
        <f>Harga!B308</f>
        <v>CNJ 273</v>
      </c>
      <c r="O7" s="9">
        <f>Harga!C308</f>
        <v>113400</v>
      </c>
    </row>
    <row r="8" spans="1:17" ht="9.1999999999999993" customHeight="1" x14ac:dyDescent="0.25">
      <c r="A8" s="7">
        <f>Harga!A9</f>
        <v>6</v>
      </c>
      <c r="B8" s="8" t="str">
        <f>Harga!B9</f>
        <v>CSN 089</v>
      </c>
      <c r="C8" s="9">
        <f>Harga!C9</f>
        <v>109200</v>
      </c>
      <c r="E8" s="7">
        <f>Harga!A109</f>
        <v>106</v>
      </c>
      <c r="F8" s="8" t="str">
        <f>Harga!B109</f>
        <v>CAB 202</v>
      </c>
      <c r="G8" s="9">
        <f>Harga!C109</f>
        <v>109200</v>
      </c>
      <c r="I8" s="7">
        <f>Harga!A209</f>
        <v>206</v>
      </c>
      <c r="J8" s="8" t="str">
        <f>Harga!B209</f>
        <v>CYL 103</v>
      </c>
      <c r="K8" s="9">
        <f>Harga!C209</f>
        <v>89810</v>
      </c>
      <c r="M8" s="7">
        <f>Harga!A309</f>
        <v>306</v>
      </c>
      <c r="N8" s="8" t="str">
        <f>Harga!B309</f>
        <v>CNU 007</v>
      </c>
      <c r="O8" s="9">
        <f>Harga!C309</f>
        <v>147560</v>
      </c>
    </row>
    <row r="9" spans="1:17" ht="9.1999999999999993" customHeight="1" x14ac:dyDescent="0.25">
      <c r="A9" s="7">
        <f>Harga!A10</f>
        <v>7</v>
      </c>
      <c r="B9" s="8" t="str">
        <f>Harga!B10</f>
        <v>CSN 006</v>
      </c>
      <c r="C9" s="9">
        <f>Harga!C10</f>
        <v>107100</v>
      </c>
      <c r="E9" s="7">
        <f>Harga!A110</f>
        <v>107</v>
      </c>
      <c r="F9" s="8" t="str">
        <f>Harga!B110</f>
        <v>CAB 203</v>
      </c>
      <c r="G9" s="9">
        <f>Harga!C110</f>
        <v>109200</v>
      </c>
      <c r="I9" s="7">
        <f>Harga!A210</f>
        <v>207</v>
      </c>
      <c r="J9" s="8" t="str">
        <f>Harga!B210</f>
        <v>CTT 012</v>
      </c>
      <c r="K9" s="9">
        <f>Harga!C210</f>
        <v>89810</v>
      </c>
      <c r="M9" s="7">
        <f>Harga!A310</f>
        <v>307</v>
      </c>
      <c r="N9" s="8" t="str">
        <f>Harga!B310</f>
        <v>CPS 519</v>
      </c>
      <c r="O9" s="9">
        <f>Harga!C310</f>
        <v>73010</v>
      </c>
    </row>
    <row r="10" spans="1:17" ht="9.1999999999999993" customHeight="1" x14ac:dyDescent="0.25">
      <c r="A10" s="7">
        <f>Harga!A11</f>
        <v>8</v>
      </c>
      <c r="B10" s="8" t="str">
        <f>Harga!B11</f>
        <v>CSJ 009</v>
      </c>
      <c r="C10" s="9">
        <f>Harga!C11</f>
        <v>101850</v>
      </c>
      <c r="E10" s="7">
        <f>Harga!A111</f>
        <v>108</v>
      </c>
      <c r="F10" s="8" t="str">
        <f>Harga!B111</f>
        <v>CRL 066</v>
      </c>
      <c r="G10" s="9">
        <f>Harga!C111</f>
        <v>105000</v>
      </c>
      <c r="I10" s="7">
        <f>Harga!A211</f>
        <v>208</v>
      </c>
      <c r="J10" s="8" t="str">
        <f>Harga!B211</f>
        <v>CTS 207</v>
      </c>
      <c r="K10" s="9">
        <f>Harga!C211</f>
        <v>74550</v>
      </c>
      <c r="M10" s="7">
        <f>Harga!A311</f>
        <v>308</v>
      </c>
      <c r="N10" s="8" t="str">
        <f>Harga!B311</f>
        <v>CPS 522</v>
      </c>
      <c r="O10" s="9">
        <f>Harga!C311</f>
        <v>73010</v>
      </c>
    </row>
    <row r="11" spans="1:17" ht="9.1999999999999993" customHeight="1" x14ac:dyDescent="0.25">
      <c r="A11" s="7">
        <f>Harga!A12</f>
        <v>9</v>
      </c>
      <c r="B11" s="8" t="str">
        <f>Harga!B12</f>
        <v>CTF 004</v>
      </c>
      <c r="C11" s="9">
        <f>Harga!C12</f>
        <v>120259.99999999999</v>
      </c>
      <c r="E11" s="7">
        <f>Harga!A112</f>
        <v>109</v>
      </c>
      <c r="F11" s="8" t="str">
        <f>Harga!B112</f>
        <v>CRL 065</v>
      </c>
      <c r="G11" s="9">
        <f>Harga!C112</f>
        <v>105000</v>
      </c>
      <c r="I11" s="7">
        <f>Harga!A212</f>
        <v>209</v>
      </c>
      <c r="J11" s="8" t="str">
        <f>Harga!B212</f>
        <v>CYL 104</v>
      </c>
      <c r="K11" s="9">
        <f>Harga!C212</f>
        <v>89810</v>
      </c>
      <c r="M11" s="7">
        <f>Harga!A312</f>
        <v>309</v>
      </c>
      <c r="N11" s="8" t="str">
        <f>Harga!B312</f>
        <v>CPS 518</v>
      </c>
      <c r="O11" s="9">
        <f>Harga!C312</f>
        <v>73010</v>
      </c>
    </row>
    <row r="12" spans="1:17" ht="9.1999999999999993" customHeight="1" x14ac:dyDescent="0.25">
      <c r="A12" s="7">
        <f>Harga!A13</f>
        <v>10</v>
      </c>
      <c r="B12" s="8" t="str">
        <f>Harga!B13</f>
        <v>CNY 015</v>
      </c>
      <c r="C12" s="9">
        <f>Harga!C13</f>
        <v>109200</v>
      </c>
      <c r="E12" s="7">
        <f>Harga!A113</f>
        <v>110</v>
      </c>
      <c r="F12" s="8" t="str">
        <f>Harga!B113</f>
        <v>CAB 003</v>
      </c>
      <c r="G12" s="9">
        <f>Harga!C113</f>
        <v>101360</v>
      </c>
      <c r="I12" s="7">
        <f>Harga!A213</f>
        <v>210</v>
      </c>
      <c r="J12" s="8" t="str">
        <f>Harga!B213</f>
        <v>CPS 062</v>
      </c>
      <c r="K12" s="9">
        <f>Harga!C213</f>
        <v>73010</v>
      </c>
      <c r="M12" s="7">
        <f>Harga!A313</f>
        <v>310</v>
      </c>
      <c r="N12" s="8" t="str">
        <f>Harga!B313</f>
        <v>CPS 520</v>
      </c>
      <c r="O12" s="9">
        <f>Harga!C313</f>
        <v>73010</v>
      </c>
    </row>
    <row r="13" spans="1:17" ht="9.1999999999999993" customHeight="1" x14ac:dyDescent="0.25">
      <c r="A13" s="7">
        <f>Harga!A14</f>
        <v>11</v>
      </c>
      <c r="B13" s="8" t="str">
        <f>Harga!B14</f>
        <v>CSJ 007</v>
      </c>
      <c r="C13" s="9">
        <f>Harga!C14</f>
        <v>105560</v>
      </c>
      <c r="E13" s="7">
        <f>Harga!A114</f>
        <v>111</v>
      </c>
      <c r="F13" s="8" t="str">
        <f>Harga!B114</f>
        <v>CRF 009</v>
      </c>
      <c r="G13" s="9">
        <f>Harga!C114</f>
        <v>105560</v>
      </c>
      <c r="I13" s="7">
        <f>Harga!A214</f>
        <v>211</v>
      </c>
      <c r="J13" s="8" t="str">
        <f>Harga!B214</f>
        <v>CPS 007</v>
      </c>
      <c r="K13" s="9">
        <f>Harga!C214</f>
        <v>73010</v>
      </c>
      <c r="M13" s="7">
        <f>Harga!A314</f>
        <v>311</v>
      </c>
      <c r="N13" s="8" t="str">
        <f>Harga!B314</f>
        <v>CPS 521</v>
      </c>
      <c r="O13" s="9">
        <f>Harga!C314</f>
        <v>73010</v>
      </c>
    </row>
    <row r="14" spans="1:17" ht="9.1999999999999993" customHeight="1" x14ac:dyDescent="0.25">
      <c r="A14" s="7">
        <f>Harga!A15</f>
        <v>12</v>
      </c>
      <c r="B14" s="8" t="str">
        <f>Harga!B15</f>
        <v>CMR 323</v>
      </c>
      <c r="C14" s="9">
        <f>Harga!C15</f>
        <v>125999.99999999999</v>
      </c>
      <c r="E14" s="7">
        <f>Harga!A115</f>
        <v>112</v>
      </c>
      <c r="F14" s="8" t="str">
        <f>Harga!B115</f>
        <v>CAB 060</v>
      </c>
      <c r="G14" s="9">
        <f>Harga!C115</f>
        <v>101360</v>
      </c>
      <c r="I14" s="7">
        <f>Harga!A215</f>
        <v>212</v>
      </c>
      <c r="J14" s="8" t="str">
        <f>Harga!B215</f>
        <v>CPS 048</v>
      </c>
      <c r="K14" s="9">
        <f>Harga!C215</f>
        <v>73010</v>
      </c>
      <c r="M14" s="7">
        <f>Harga!A315</f>
        <v>312</v>
      </c>
      <c r="N14" s="8" t="str">
        <f>Harga!B315</f>
        <v>CPL 909</v>
      </c>
      <c r="O14" s="9">
        <f>Harga!C315</f>
        <v>115499.99999999999</v>
      </c>
    </row>
    <row r="15" spans="1:17" ht="9.1999999999999993" customHeight="1" x14ac:dyDescent="0.25">
      <c r="A15" s="7">
        <f>Harga!A16</f>
        <v>13</v>
      </c>
      <c r="B15" s="8" t="str">
        <f>Harga!B16</f>
        <v>CTF 085</v>
      </c>
      <c r="C15" s="9">
        <f>Harga!C16</f>
        <v>109200</v>
      </c>
      <c r="E15" s="7">
        <f>Harga!A116</f>
        <v>113</v>
      </c>
      <c r="F15" s="8" t="str">
        <f>Harga!B116</f>
        <v>CAP 206</v>
      </c>
      <c r="G15" s="9">
        <f>Harga!C116</f>
        <v>94010</v>
      </c>
      <c r="I15" s="7">
        <f>Harga!A216</f>
        <v>213</v>
      </c>
      <c r="J15" s="8" t="str">
        <f>Harga!B216</f>
        <v>CPS 010</v>
      </c>
      <c r="K15" s="9">
        <f>Harga!C216</f>
        <v>73010</v>
      </c>
      <c r="M15" s="7">
        <f>Harga!A316</f>
        <v>313</v>
      </c>
      <c r="N15" s="8" t="str">
        <f>Harga!B316</f>
        <v>CDG 135</v>
      </c>
      <c r="O15" s="9">
        <f>Harga!C316</f>
        <v>86660</v>
      </c>
    </row>
    <row r="16" spans="1:17" ht="9.1999999999999993" customHeight="1" x14ac:dyDescent="0.25">
      <c r="A16" s="7">
        <f>Harga!A17</f>
        <v>14</v>
      </c>
      <c r="B16" s="8" t="str">
        <f>Harga!B17</f>
        <v>CJA 101</v>
      </c>
      <c r="C16" s="9">
        <f>Harga!C17</f>
        <v>84560</v>
      </c>
      <c r="E16" s="7">
        <f>Harga!A117</f>
        <v>114</v>
      </c>
      <c r="F16" s="8" t="str">
        <f>Harga!B117</f>
        <v>CMA 206</v>
      </c>
      <c r="G16" s="9">
        <f>Harga!C117</f>
        <v>108150</v>
      </c>
      <c r="I16" s="7">
        <f>Harga!A217</f>
        <v>214</v>
      </c>
      <c r="J16" s="8" t="str">
        <f>Harga!B217</f>
        <v>CPS 060</v>
      </c>
      <c r="K16" s="9">
        <f>Harga!C217</f>
        <v>73010</v>
      </c>
      <c r="M16" s="7">
        <f>Harga!A317</f>
        <v>314</v>
      </c>
      <c r="N16" s="8" t="str">
        <f>Harga!B317</f>
        <v>CDI 124</v>
      </c>
      <c r="O16" s="9">
        <f>Harga!C317</f>
        <v>113400</v>
      </c>
    </row>
    <row r="17" spans="1:15" ht="9.1999999999999993" customHeight="1" x14ac:dyDescent="0.25">
      <c r="A17" s="7">
        <f>Harga!A18</f>
        <v>15</v>
      </c>
      <c r="B17" s="8" t="str">
        <f>Harga!B18</f>
        <v>CAT 071</v>
      </c>
      <c r="C17" s="9">
        <f>Harga!C18</f>
        <v>103460</v>
      </c>
      <c r="E17" s="7">
        <f>Harga!A118</f>
        <v>115</v>
      </c>
      <c r="F17" s="8" t="str">
        <f>Harga!B118</f>
        <v>CAH 232</v>
      </c>
      <c r="G17" s="9">
        <f>Harga!C118</f>
        <v>90300</v>
      </c>
      <c r="I17" s="7">
        <f>Harga!A218</f>
        <v>215</v>
      </c>
      <c r="J17" s="8" t="str">
        <f>Harga!B218</f>
        <v>CPS 057</v>
      </c>
      <c r="K17" s="9">
        <f>Harga!C218</f>
        <v>73010</v>
      </c>
      <c r="M17" s="7">
        <f>Harga!A318</f>
        <v>315</v>
      </c>
      <c r="N17" s="8" t="str">
        <f>Harga!B318</f>
        <v>CHR 248</v>
      </c>
      <c r="O17" s="9">
        <f>Harga!C318</f>
        <v>98700</v>
      </c>
    </row>
    <row r="18" spans="1:15" ht="9.1999999999999993" customHeight="1" x14ac:dyDescent="0.25">
      <c r="A18" s="7">
        <f>Harga!A19</f>
        <v>16</v>
      </c>
      <c r="B18" s="8" t="str">
        <f>Harga!B19</f>
        <v>CFD 054</v>
      </c>
      <c r="C18" s="9">
        <f>Harga!C19</f>
        <v>139650</v>
      </c>
      <c r="E18" s="7">
        <f>Harga!A119</f>
        <v>116</v>
      </c>
      <c r="F18" s="8" t="str">
        <f>Harga!B119</f>
        <v>CZE 092</v>
      </c>
      <c r="G18" s="9">
        <f>Harga!C119</f>
        <v>92960</v>
      </c>
      <c r="I18" s="7">
        <f>Harga!A219</f>
        <v>216</v>
      </c>
      <c r="J18" s="8" t="str">
        <f>Harga!B219</f>
        <v>CPS 059</v>
      </c>
      <c r="K18" s="9">
        <f>Harga!C219</f>
        <v>77700</v>
      </c>
      <c r="M18" s="7">
        <f>Harga!A319</f>
        <v>316</v>
      </c>
      <c r="N18" s="8" t="str">
        <f>Harga!B319</f>
        <v>CSE 138</v>
      </c>
      <c r="O18" s="9">
        <f>Harga!C319</f>
        <v>98700</v>
      </c>
    </row>
    <row r="19" spans="1:15" ht="9.1999999999999993" customHeight="1" x14ac:dyDescent="0.25">
      <c r="A19" s="7">
        <f>Harga!A20</f>
        <v>17</v>
      </c>
      <c r="B19" s="8" t="str">
        <f>Harga!B20</f>
        <v>CPI 211</v>
      </c>
      <c r="C19" s="9">
        <f>Harga!C20</f>
        <v>117109.99999999999</v>
      </c>
      <c r="E19" s="7">
        <f>Harga!A120</f>
        <v>117</v>
      </c>
      <c r="F19" s="8" t="str">
        <f>Harga!B120</f>
        <v>CZE 097</v>
      </c>
      <c r="G19" s="9">
        <f>Harga!C120</f>
        <v>105560</v>
      </c>
      <c r="I19" s="7">
        <f>Harga!A220</f>
        <v>217</v>
      </c>
      <c r="J19" s="8" t="str">
        <f>Harga!B220</f>
        <v>CPS 061</v>
      </c>
      <c r="K19" s="9">
        <f>Harga!C220</f>
        <v>73010</v>
      </c>
      <c r="M19" s="7">
        <f>Harga!A320</f>
        <v>317</v>
      </c>
      <c r="N19" s="8" t="str">
        <f>Harga!B320</f>
        <v>CNK 010</v>
      </c>
      <c r="O19" s="9">
        <f>Harga!C320</f>
        <v>109200</v>
      </c>
    </row>
    <row r="20" spans="1:15" ht="9.1999999999999993" customHeight="1" x14ac:dyDescent="0.25">
      <c r="A20" s="7">
        <f>Harga!A21</f>
        <v>18</v>
      </c>
      <c r="B20" s="8" t="str">
        <f>Harga!B21</f>
        <v>CLI 063</v>
      </c>
      <c r="C20" s="9">
        <f>Harga!C21</f>
        <v>105560</v>
      </c>
      <c r="E20" s="7">
        <f>Harga!A121</f>
        <v>118</v>
      </c>
      <c r="F20" s="8" t="str">
        <f>Harga!B121</f>
        <v>CDS 034</v>
      </c>
      <c r="G20" s="9">
        <f>Harga!C121</f>
        <v>78750</v>
      </c>
      <c r="I20" s="7">
        <f>Harga!A221</f>
        <v>218</v>
      </c>
      <c r="J20" s="8" t="str">
        <f>Harga!B221</f>
        <v>CPS 042</v>
      </c>
      <c r="K20" s="9">
        <f>Harga!C221</f>
        <v>73010</v>
      </c>
      <c r="M20" s="7">
        <f>Harga!A321</f>
        <v>318</v>
      </c>
      <c r="N20" s="8" t="str">
        <f>Harga!B321</f>
        <v>CHR 249</v>
      </c>
      <c r="O20" s="9">
        <f>Harga!C321</f>
        <v>94010</v>
      </c>
    </row>
    <row r="21" spans="1:15" ht="9.1999999999999993" customHeight="1" x14ac:dyDescent="0.25">
      <c r="A21" s="7">
        <f>Harga!A22</f>
        <v>19</v>
      </c>
      <c r="B21" s="8" t="str">
        <f>Harga!B22</f>
        <v>CNS 058</v>
      </c>
      <c r="C21" s="9">
        <f>Harga!C22</f>
        <v>106610</v>
      </c>
      <c r="E21" s="7">
        <f>Harga!A122</f>
        <v>119</v>
      </c>
      <c r="F21" s="8" t="str">
        <f>Harga!B122</f>
        <v>CAH 229</v>
      </c>
      <c r="G21" s="9">
        <f>Harga!C122</f>
        <v>78750</v>
      </c>
      <c r="I21" s="7">
        <f>Harga!A222</f>
        <v>219</v>
      </c>
      <c r="J21" s="8" t="str">
        <f>Harga!B222</f>
        <v>CPS 055</v>
      </c>
      <c r="K21" s="9">
        <f>Harga!C222</f>
        <v>74550</v>
      </c>
      <c r="M21" s="7">
        <f>Harga!A322</f>
        <v>319</v>
      </c>
      <c r="N21" s="8" t="str">
        <f>Harga!B322</f>
        <v>CMN 011</v>
      </c>
      <c r="O21" s="9">
        <f>Harga!C322</f>
        <v>78750</v>
      </c>
    </row>
    <row r="22" spans="1:15" ht="9.1999999999999993" customHeight="1" x14ac:dyDescent="0.25">
      <c r="A22" s="7">
        <f>Harga!A23</f>
        <v>20</v>
      </c>
      <c r="B22" s="8" t="str">
        <f>Harga!B23</f>
        <v>CLI 062</v>
      </c>
      <c r="C22" s="9">
        <f>Harga!C23</f>
        <v>105560</v>
      </c>
      <c r="E22" s="7">
        <f>Harga!A123</f>
        <v>120</v>
      </c>
      <c r="F22" s="8" t="str">
        <f>Harga!B123</f>
        <v>CAH 230</v>
      </c>
      <c r="G22" s="9">
        <f>Harga!C123</f>
        <v>78750</v>
      </c>
      <c r="I22" s="7">
        <f>Harga!A223</f>
        <v>220</v>
      </c>
      <c r="J22" s="8" t="str">
        <f>Harga!B223</f>
        <v>CPS 034</v>
      </c>
      <c r="K22" s="9">
        <f>Harga!C223</f>
        <v>74550</v>
      </c>
      <c r="M22" s="7">
        <f>Harga!A323</f>
        <v>320</v>
      </c>
      <c r="N22" s="8" t="str">
        <f>Harga!B323</f>
        <v>CNU 134</v>
      </c>
      <c r="O22" s="9">
        <f>Harga!C323</f>
        <v>127609.99999999999</v>
      </c>
    </row>
    <row r="23" spans="1:15" ht="9.1999999999999993" customHeight="1" x14ac:dyDescent="0.25">
      <c r="A23" s="7">
        <f>Harga!A24</f>
        <v>21</v>
      </c>
      <c r="B23" s="8" t="str">
        <f>Harga!B24</f>
        <v>CTF 080</v>
      </c>
      <c r="C23" s="9">
        <f>Harga!C24</f>
        <v>117109.99999999999</v>
      </c>
      <c r="E23" s="7">
        <f>Harga!A124</f>
        <v>121</v>
      </c>
      <c r="F23" s="8" t="str">
        <f>Harga!B124</f>
        <v>CDS 044</v>
      </c>
      <c r="G23" s="9">
        <f>Harga!C124</f>
        <v>86660</v>
      </c>
      <c r="I23" s="7">
        <f>Harga!A224</f>
        <v>221</v>
      </c>
      <c r="J23" s="8" t="str">
        <f>Harga!B224</f>
        <v>CPS 054</v>
      </c>
      <c r="K23" s="9">
        <f>Harga!C224</f>
        <v>74550</v>
      </c>
      <c r="M23" s="7">
        <f>Harga!A324</f>
        <v>321</v>
      </c>
      <c r="N23" s="8" t="str">
        <f>Harga!B324</f>
        <v>CDF 122</v>
      </c>
      <c r="O23" s="9">
        <f>Harga!C324</f>
        <v>139650</v>
      </c>
    </row>
    <row r="24" spans="1:15" ht="9.1999999999999993" customHeight="1" x14ac:dyDescent="0.25">
      <c r="A24" s="7">
        <f>Harga!A25</f>
        <v>22</v>
      </c>
      <c r="B24" s="8" t="str">
        <f>Harga!B25</f>
        <v>CNS 007</v>
      </c>
      <c r="C24" s="9">
        <f>Harga!C25</f>
        <v>105000</v>
      </c>
      <c r="E24" s="7">
        <f>Harga!A125</f>
        <v>122</v>
      </c>
      <c r="F24" s="8" t="str">
        <f>Harga!B125</f>
        <v>CKK 050</v>
      </c>
      <c r="G24" s="9">
        <f>Harga!C125</f>
        <v>86660</v>
      </c>
      <c r="I24" s="7">
        <f>Harga!A225</f>
        <v>222</v>
      </c>
      <c r="J24" s="8" t="str">
        <f>Harga!B225</f>
        <v>CPS 056</v>
      </c>
      <c r="K24" s="9">
        <f>Harga!C225</f>
        <v>73010</v>
      </c>
      <c r="M24" s="7">
        <f>Harga!A325</f>
        <v>322</v>
      </c>
      <c r="N24" s="8" t="str">
        <f>Harga!B325</f>
        <v>CSE 156</v>
      </c>
      <c r="O24" s="9">
        <f>Harga!C325</f>
        <v>115499.99999999999</v>
      </c>
    </row>
    <row r="25" spans="1:15" ht="9.1999999999999993" customHeight="1" x14ac:dyDescent="0.25">
      <c r="A25" s="7">
        <f>Harga!A26</f>
        <v>23</v>
      </c>
      <c r="B25" s="8" t="str">
        <f>Harga!B26</f>
        <v>CTF 087</v>
      </c>
      <c r="C25" s="9">
        <f>Harga!C26</f>
        <v>117109.99999999999</v>
      </c>
      <c r="E25" s="7">
        <f>Harga!A126</f>
        <v>123</v>
      </c>
      <c r="F25" s="8" t="str">
        <f>Harga!B126</f>
        <v>CDS 035</v>
      </c>
      <c r="G25" s="9">
        <f>Harga!C126</f>
        <v>82950</v>
      </c>
      <c r="I25" s="7">
        <f>Harga!A226</f>
        <v>223</v>
      </c>
      <c r="J25" s="8" t="str">
        <f>Harga!B226</f>
        <v>CPS 064</v>
      </c>
      <c r="K25" s="9">
        <f>Harga!C226</f>
        <v>73010</v>
      </c>
      <c r="M25" s="7">
        <f>Harga!A326</f>
        <v>323</v>
      </c>
      <c r="N25" s="8" t="str">
        <f>Harga!B326</f>
        <v>CDG 127</v>
      </c>
      <c r="O25" s="9">
        <f>Harga!C326</f>
        <v>108150</v>
      </c>
    </row>
    <row r="26" spans="1:15" ht="9.1999999999999993" customHeight="1" x14ac:dyDescent="0.25">
      <c r="A26" s="7">
        <f>Harga!A27</f>
        <v>24</v>
      </c>
      <c r="B26" s="8" t="str">
        <f>Harga!B27</f>
        <v>CTF 081</v>
      </c>
      <c r="C26" s="9">
        <f>Harga!C27</f>
        <v>117109.99999999999</v>
      </c>
      <c r="E26" s="7">
        <f>Harga!A127</f>
        <v>124</v>
      </c>
      <c r="F26" s="8" t="str">
        <f>Harga!B127</f>
        <v>CNR 012</v>
      </c>
      <c r="G26" s="9">
        <f>Harga!C127</f>
        <v>77700</v>
      </c>
      <c r="I26" s="7">
        <f>Harga!A227</f>
        <v>224</v>
      </c>
      <c r="J26" s="8" t="str">
        <f>Harga!B227</f>
        <v>CPS 005</v>
      </c>
      <c r="K26" s="9">
        <f>Harga!C227</f>
        <v>73010</v>
      </c>
      <c r="M26" s="7">
        <f>Harga!A327</f>
        <v>324</v>
      </c>
      <c r="N26" s="8" t="str">
        <f>Harga!B327</f>
        <v>CRC 008</v>
      </c>
      <c r="O26" s="9">
        <f>Harga!C327</f>
        <v>100310</v>
      </c>
    </row>
    <row r="27" spans="1:15" ht="9.1999999999999993" customHeight="1" x14ac:dyDescent="0.25">
      <c r="A27" s="7">
        <f>Harga!A28</f>
        <v>25</v>
      </c>
      <c r="B27" s="8" t="str">
        <f>Harga!B28</f>
        <v>CFD 051</v>
      </c>
      <c r="C27" s="9">
        <f>Harga!C28</f>
        <v>139650</v>
      </c>
      <c r="E27" s="7">
        <f>Harga!A128</f>
        <v>125</v>
      </c>
      <c r="F27" s="8" t="str">
        <f>Harga!B128</f>
        <v>CAH 233</v>
      </c>
      <c r="G27" s="9">
        <f>Harga!C128</f>
        <v>81900</v>
      </c>
      <c r="I27" s="7">
        <f>Harga!A228</f>
        <v>225</v>
      </c>
      <c r="J27" s="8" t="str">
        <f>Harga!B228</f>
        <v>CPL 101</v>
      </c>
      <c r="K27" s="9">
        <f>Harga!C228</f>
        <v>77700</v>
      </c>
      <c r="M27" s="7">
        <f>Harga!A328</f>
        <v>325</v>
      </c>
      <c r="N27" s="8" t="str">
        <f>Harga!B328</f>
        <v>CDG 130</v>
      </c>
      <c r="O27" s="9">
        <f>Harga!C328</f>
        <v>108150</v>
      </c>
    </row>
    <row r="28" spans="1:15" ht="9.1999999999999993" customHeight="1" x14ac:dyDescent="0.25">
      <c r="A28" s="7">
        <f>Harga!A29</f>
        <v>26</v>
      </c>
      <c r="B28" s="8" t="str">
        <f>Harga!B29</f>
        <v>CAM 135</v>
      </c>
      <c r="C28" s="9">
        <f>Harga!C29</f>
        <v>113400</v>
      </c>
      <c r="E28" s="7">
        <f>Harga!A129</f>
        <v>126</v>
      </c>
      <c r="F28" s="8" t="str">
        <f>Harga!B129</f>
        <v>CDS 042</v>
      </c>
      <c r="G28" s="9">
        <f>Harga!C129</f>
        <v>86660</v>
      </c>
      <c r="I28" s="7">
        <f>Harga!A229</f>
        <v>226</v>
      </c>
      <c r="J28" s="8" t="str">
        <f>Harga!B229</f>
        <v>CPL 104</v>
      </c>
      <c r="K28" s="9">
        <f>Harga!C229</f>
        <v>77700</v>
      </c>
      <c r="M28" s="7">
        <f>Harga!A329</f>
        <v>326</v>
      </c>
      <c r="N28" s="8" t="str">
        <f>Harga!B329</f>
        <v>CSE 163</v>
      </c>
      <c r="O28" s="9">
        <f>Harga!C329</f>
        <v>116549.99999999999</v>
      </c>
    </row>
    <row r="29" spans="1:15" ht="9.1999999999999993" customHeight="1" x14ac:dyDescent="0.25">
      <c r="A29" s="7">
        <f>Harga!A30</f>
        <v>27</v>
      </c>
      <c r="B29" s="8" t="str">
        <f>Harga!B30</f>
        <v>CLI 061</v>
      </c>
      <c r="C29" s="9">
        <f>Harga!C30</f>
        <v>112350</v>
      </c>
      <c r="E29" s="7">
        <f>Harga!A130</f>
        <v>127</v>
      </c>
      <c r="F29" s="8" t="str">
        <f>Harga!B130</f>
        <v>CHS 007</v>
      </c>
      <c r="G29" s="9">
        <f>Harga!C130</f>
        <v>89810</v>
      </c>
      <c r="I29" s="7">
        <f>Harga!A230</f>
        <v>227</v>
      </c>
      <c r="J29" s="8" t="str">
        <f>Harga!B230</f>
        <v>CPL 105</v>
      </c>
      <c r="K29" s="9">
        <f>Harga!C230</f>
        <v>77700</v>
      </c>
      <c r="M29" s="7">
        <f>Harga!A330</f>
        <v>327</v>
      </c>
      <c r="N29" s="8" t="str">
        <f>Harga!B330</f>
        <v>CDI 001</v>
      </c>
      <c r="O29" s="9">
        <f>Harga!C330</f>
        <v>109200</v>
      </c>
    </row>
    <row r="30" spans="1:15" ht="9.1999999999999993" customHeight="1" x14ac:dyDescent="0.25">
      <c r="A30" s="7">
        <f>Harga!A31</f>
        <v>28</v>
      </c>
      <c r="B30" s="8" t="str">
        <f>Harga!B31</f>
        <v>CJA 102</v>
      </c>
      <c r="C30" s="9">
        <f>Harga!C31</f>
        <v>88760</v>
      </c>
      <c r="E30" s="7">
        <f>Harga!A131</f>
        <v>128</v>
      </c>
      <c r="F30" s="8" t="str">
        <f>Harga!B131</f>
        <v>CHS 008</v>
      </c>
      <c r="G30" s="9">
        <f>Harga!C131</f>
        <v>89810</v>
      </c>
      <c r="I30" s="7">
        <f>Harga!A231</f>
        <v>228</v>
      </c>
      <c r="J30" s="8" t="str">
        <f>Harga!B231</f>
        <v>CPS 063</v>
      </c>
      <c r="K30" s="9">
        <f>Harga!C231</f>
        <v>73010</v>
      </c>
      <c r="M30" s="7">
        <f>Harga!A331</f>
        <v>328</v>
      </c>
      <c r="N30" s="8" t="str">
        <f>Harga!B331</f>
        <v>CDG 131</v>
      </c>
      <c r="O30" s="9">
        <f>Harga!C331</f>
        <v>103460</v>
      </c>
    </row>
    <row r="31" spans="1:15" ht="9.1999999999999993" customHeight="1" x14ac:dyDescent="0.25">
      <c r="A31" s="7">
        <f>Harga!A32</f>
        <v>29</v>
      </c>
      <c r="B31" s="8" t="str">
        <f>Harga!B32</f>
        <v>CBB 005</v>
      </c>
      <c r="C31" s="9">
        <f>Harga!C32</f>
        <v>109200</v>
      </c>
      <c r="E31" s="7">
        <f>Harga!A132</f>
        <v>129</v>
      </c>
      <c r="F31" s="8" t="str">
        <f>Harga!B132</f>
        <v>CDS 043</v>
      </c>
      <c r="G31" s="9">
        <f>Harga!C132</f>
        <v>78750</v>
      </c>
      <c r="I31" s="7">
        <f>Harga!A232</f>
        <v>229</v>
      </c>
      <c r="J31" s="8" t="str">
        <f>Harga!B232</f>
        <v>CPS 052</v>
      </c>
      <c r="K31" s="9">
        <f>Harga!C232</f>
        <v>78750</v>
      </c>
      <c r="M31" s="7">
        <f>Harga!A332</f>
        <v>329</v>
      </c>
      <c r="N31" s="8" t="str">
        <f>Harga!B332</f>
        <v>CSE 152</v>
      </c>
      <c r="O31" s="9">
        <f>Harga!C332</f>
        <v>115499.99999999999</v>
      </c>
    </row>
    <row r="32" spans="1:15" ht="9.1999999999999993" customHeight="1" x14ac:dyDescent="0.25">
      <c r="A32" s="7">
        <f>Harga!A33</f>
        <v>30</v>
      </c>
      <c r="B32" s="8" t="str">
        <f>Harga!B33</f>
        <v>CTU 002</v>
      </c>
      <c r="C32" s="9">
        <f>Harga!C33</f>
        <v>81900</v>
      </c>
      <c r="E32" s="7">
        <f>Harga!A133</f>
        <v>130</v>
      </c>
      <c r="F32" s="8" t="str">
        <f>Harga!B133</f>
        <v>CLD 054</v>
      </c>
      <c r="G32" s="9">
        <f>Harga!C133</f>
        <v>80360</v>
      </c>
      <c r="I32" s="7">
        <f>Harga!A233</f>
        <v>230</v>
      </c>
      <c r="J32" s="8" t="str">
        <f>Harga!B233</f>
        <v>CPS 049</v>
      </c>
      <c r="K32" s="9">
        <f>Harga!C233</f>
        <v>73010</v>
      </c>
      <c r="M32" s="7">
        <f>Harga!A333</f>
        <v>330</v>
      </c>
      <c r="N32" s="8" t="str">
        <f>Harga!B333</f>
        <v>CNU 003</v>
      </c>
      <c r="O32" s="9">
        <f>Harga!C333</f>
        <v>139650</v>
      </c>
    </row>
    <row r="33" spans="1:15" ht="9.1999999999999993" customHeight="1" x14ac:dyDescent="0.25">
      <c r="A33" s="7">
        <f>Harga!A34</f>
        <v>31</v>
      </c>
      <c r="B33" s="8" t="str">
        <f>Harga!B34</f>
        <v>CTU 083</v>
      </c>
      <c r="C33" s="9">
        <f>Harga!C34</f>
        <v>80360</v>
      </c>
      <c r="E33" s="7">
        <f>Harga!A134</f>
        <v>131</v>
      </c>
      <c r="F33" s="8" t="str">
        <f>Harga!B134</f>
        <v>CNR 006</v>
      </c>
      <c r="G33" s="9">
        <f>Harga!C134</f>
        <v>83510</v>
      </c>
      <c r="I33" s="7">
        <f>Harga!A234</f>
        <v>231</v>
      </c>
      <c r="J33" s="8" t="str">
        <f>Harga!B234</f>
        <v>CPS 058</v>
      </c>
      <c r="K33" s="9">
        <f>Harga!C234</f>
        <v>73010</v>
      </c>
      <c r="M33" s="7">
        <f>Harga!A334</f>
        <v>331</v>
      </c>
      <c r="N33" s="8" t="str">
        <f>Harga!B334</f>
        <v>CSE 166</v>
      </c>
      <c r="O33" s="9">
        <f>Harga!C334</f>
        <v>115499.99999999999</v>
      </c>
    </row>
    <row r="34" spans="1:15" ht="9.1999999999999993" customHeight="1" x14ac:dyDescent="0.25">
      <c r="A34" s="7">
        <f>Harga!A35</f>
        <v>32</v>
      </c>
      <c r="B34" s="8" t="str">
        <f>Harga!B35</f>
        <v>CTU 001</v>
      </c>
      <c r="C34" s="9">
        <f>Harga!C35</f>
        <v>81900</v>
      </c>
      <c r="E34" s="7">
        <f>Harga!A135</f>
        <v>132</v>
      </c>
      <c r="F34" s="8" t="str">
        <f>Harga!B135</f>
        <v>CNR 009</v>
      </c>
      <c r="G34" s="9">
        <f>Harga!C135</f>
        <v>83510</v>
      </c>
      <c r="I34" s="7">
        <f>Harga!A235</f>
        <v>232</v>
      </c>
      <c r="J34" s="8" t="str">
        <f>Harga!B235</f>
        <v>CMT 031</v>
      </c>
      <c r="K34" s="9">
        <f>Harga!C235</f>
        <v>103950</v>
      </c>
      <c r="M34" s="7">
        <f>Harga!A335</f>
        <v>332</v>
      </c>
      <c r="N34" s="8" t="str">
        <f>Harga!B335</f>
        <v>CSG 250</v>
      </c>
      <c r="O34" s="9">
        <f>Harga!C335</f>
        <v>113960</v>
      </c>
    </row>
    <row r="35" spans="1:15" ht="9.1999999999999993" customHeight="1" x14ac:dyDescent="0.25">
      <c r="A35" s="7">
        <f>Harga!A36</f>
        <v>33</v>
      </c>
      <c r="B35" s="8" t="str">
        <f>Harga!B36</f>
        <v>CHM 040</v>
      </c>
      <c r="C35" s="9">
        <f>Harga!C36</f>
        <v>85050</v>
      </c>
      <c r="E35" s="7">
        <f>Harga!A136</f>
        <v>133</v>
      </c>
      <c r="F35" s="8" t="str">
        <f>Harga!B136</f>
        <v>CMP 606</v>
      </c>
      <c r="G35" s="9">
        <f>Harga!C136</f>
        <v>95550</v>
      </c>
      <c r="I35" s="7">
        <f>Harga!A236</f>
        <v>233</v>
      </c>
      <c r="J35" s="8" t="str">
        <f>Harga!B236</f>
        <v>CMT 039</v>
      </c>
      <c r="K35" s="9">
        <f>Harga!C236</f>
        <v>94010</v>
      </c>
      <c r="M35" s="7">
        <f>Harga!A336</f>
        <v>333</v>
      </c>
      <c r="N35" s="8" t="str">
        <f>Harga!B336</f>
        <v>CIS 250</v>
      </c>
      <c r="O35" s="9">
        <f>Harga!C336</f>
        <v>178010</v>
      </c>
    </row>
    <row r="36" spans="1:15" ht="9.1999999999999993" customHeight="1" x14ac:dyDescent="0.25">
      <c r="A36" s="7">
        <f>Harga!A37</f>
        <v>34</v>
      </c>
      <c r="B36" s="8" t="str">
        <f>Harga!B37</f>
        <v>CHM 039</v>
      </c>
      <c r="C36" s="9">
        <f>Harga!C37</f>
        <v>85050</v>
      </c>
      <c r="E36" s="7">
        <f>Harga!A137</f>
        <v>134</v>
      </c>
      <c r="F36" s="8" t="str">
        <f>Harga!B137</f>
        <v>CMP 557</v>
      </c>
      <c r="G36" s="9">
        <f>Harga!C137</f>
        <v>116549.99999999999</v>
      </c>
      <c r="I36" s="7">
        <f>Harga!A237</f>
        <v>234</v>
      </c>
      <c r="J36" s="8" t="str">
        <f>Harga!B237</f>
        <v>CMT 125</v>
      </c>
      <c r="K36" s="9">
        <f>Harga!C237</f>
        <v>102410</v>
      </c>
      <c r="M36" s="7">
        <f>Harga!A337</f>
        <v>334</v>
      </c>
      <c r="N36" s="8" t="str">
        <f>Harga!B337</f>
        <v>CSG 104</v>
      </c>
      <c r="O36" s="9">
        <f>Harga!C337</f>
        <v>109200</v>
      </c>
    </row>
    <row r="37" spans="1:15" ht="9.1999999999999993" customHeight="1" x14ac:dyDescent="0.25">
      <c r="A37" s="7">
        <f>Harga!A38</f>
        <v>35</v>
      </c>
      <c r="B37" s="8" t="str">
        <f>Harga!B38</f>
        <v>CJJ 002</v>
      </c>
      <c r="C37" s="9">
        <f>Harga!C38</f>
        <v>80360</v>
      </c>
      <c r="E37" s="7">
        <f>Harga!A138</f>
        <v>135</v>
      </c>
      <c r="F37" s="8" t="str">
        <f>Harga!B138</f>
        <v>CMP 549</v>
      </c>
      <c r="G37" s="9">
        <f>Harga!C138</f>
        <v>111860</v>
      </c>
      <c r="I37" s="7">
        <f>Harga!A238</f>
        <v>235</v>
      </c>
      <c r="J37" s="8" t="str">
        <f>Harga!B238</f>
        <v>CMT 037</v>
      </c>
      <c r="K37" s="9">
        <f>Harga!C238</f>
        <v>94010</v>
      </c>
      <c r="M37" s="7">
        <f>Harga!A338</f>
        <v>335</v>
      </c>
      <c r="N37" s="8" t="str">
        <f>Harga!B338</f>
        <v>CBV 002</v>
      </c>
      <c r="O37" s="9">
        <f>Harga!C338</f>
        <v>159110</v>
      </c>
    </row>
    <row r="38" spans="1:15" ht="9.1999999999999993" customHeight="1" x14ac:dyDescent="0.25">
      <c r="A38" s="7">
        <f>Harga!A39</f>
        <v>36</v>
      </c>
      <c r="B38" s="8" t="str">
        <f>Harga!B39</f>
        <v>CJJ 095</v>
      </c>
      <c r="C38" s="9">
        <f>Harga!C39</f>
        <v>80360</v>
      </c>
      <c r="E38" s="7">
        <f>Harga!A139</f>
        <v>136</v>
      </c>
      <c r="F38" s="8" t="str">
        <f>Harga!B139</f>
        <v>CMP 556</v>
      </c>
      <c r="G38" s="9">
        <f>Harga!C139</f>
        <v>113400</v>
      </c>
      <c r="I38" s="7">
        <f>Harga!A239</f>
        <v>236</v>
      </c>
      <c r="J38" s="8" t="str">
        <f>Harga!B239</f>
        <v>CPL 912</v>
      </c>
      <c r="K38" s="9">
        <f>Harga!C239</f>
        <v>110810</v>
      </c>
      <c r="M38" s="7">
        <f>Harga!A339</f>
        <v>336</v>
      </c>
      <c r="N38" s="8" t="str">
        <f>Harga!B339</f>
        <v>CAO 090</v>
      </c>
      <c r="O38" s="9">
        <f>Harga!C339</f>
        <v>91350</v>
      </c>
    </row>
    <row r="39" spans="1:15" ht="9.1999999999999993" customHeight="1" x14ac:dyDescent="0.25">
      <c r="A39" s="7">
        <f>Harga!A40</f>
        <v>37</v>
      </c>
      <c r="B39" s="8" t="str">
        <f>Harga!B40</f>
        <v>CJJ 064</v>
      </c>
      <c r="C39" s="9">
        <f>Harga!C40</f>
        <v>80360</v>
      </c>
      <c r="E39" s="7">
        <f>Harga!A140</f>
        <v>137</v>
      </c>
      <c r="F39" s="8" t="str">
        <f>Harga!B140</f>
        <v>CMP 558</v>
      </c>
      <c r="G39" s="9">
        <f>Harga!C140</f>
        <v>116549.99999999999</v>
      </c>
      <c r="I39" s="7">
        <f>Harga!A240</f>
        <v>237</v>
      </c>
      <c r="J39" s="8" t="str">
        <f>Harga!B240</f>
        <v>CPL 921</v>
      </c>
      <c r="K39" s="9">
        <f>Harga!C240</f>
        <v>108150</v>
      </c>
      <c r="M39" s="7">
        <f>Harga!A340</f>
        <v>337</v>
      </c>
      <c r="N39" s="8" t="str">
        <f>Harga!B340</f>
        <v>CAO 100</v>
      </c>
      <c r="O39" s="9">
        <f>Harga!C340</f>
        <v>91350</v>
      </c>
    </row>
    <row r="40" spans="1:15" ht="9.1999999999999993" customHeight="1" x14ac:dyDescent="0.25">
      <c r="A40" s="7">
        <f>Harga!A41</f>
        <v>38</v>
      </c>
      <c r="B40" s="8" t="str">
        <f>Harga!B41</f>
        <v>CJJ 090</v>
      </c>
      <c r="C40" s="9">
        <f>Harga!C41</f>
        <v>80360</v>
      </c>
      <c r="E40" s="7">
        <f>Harga!A141</f>
        <v>138</v>
      </c>
      <c r="F40" s="8" t="str">
        <f>Harga!B141</f>
        <v>CMP 536</v>
      </c>
      <c r="G40" s="9">
        <f>Harga!C141</f>
        <v>94010</v>
      </c>
      <c r="I40" s="7">
        <f>Harga!A241</f>
        <v>238</v>
      </c>
      <c r="J40" s="8" t="str">
        <f>Harga!B241</f>
        <v>CPL 913</v>
      </c>
      <c r="K40" s="9">
        <f>Harga!C241</f>
        <v>110810</v>
      </c>
      <c r="M40" s="7">
        <f>Harga!A341</f>
        <v>338</v>
      </c>
      <c r="N40" s="8" t="str">
        <f>Harga!B341</f>
        <v>CYZ 001</v>
      </c>
      <c r="O40" s="9">
        <f>Harga!C341</f>
        <v>124459.99999999999</v>
      </c>
    </row>
    <row r="41" spans="1:15" ht="9.1999999999999993" customHeight="1" x14ac:dyDescent="0.25">
      <c r="A41" s="7">
        <f>Harga!A42</f>
        <v>39</v>
      </c>
      <c r="B41" s="8" t="str">
        <f>Harga!B42</f>
        <v>CRF 002</v>
      </c>
      <c r="C41" s="9">
        <f>Harga!C42</f>
        <v>101850</v>
      </c>
      <c r="E41" s="7">
        <f>Harga!A142</f>
        <v>139</v>
      </c>
      <c r="F41" s="8" t="str">
        <f>Harga!B142</f>
        <v>CMP 604</v>
      </c>
      <c r="G41" s="9">
        <f>Harga!C142</f>
        <v>94010</v>
      </c>
      <c r="I41" s="7">
        <f>Harga!A242</f>
        <v>239</v>
      </c>
      <c r="J41" s="8" t="str">
        <f>Harga!B242</f>
        <v>CPL 902</v>
      </c>
      <c r="K41" s="9">
        <f>Harga!C242</f>
        <v>115499.99999999999</v>
      </c>
      <c r="M41" s="7">
        <f>Harga!A342</f>
        <v>339</v>
      </c>
      <c r="N41" s="8" t="str">
        <f>Harga!B342</f>
        <v>CYZ 002</v>
      </c>
      <c r="O41" s="9">
        <f>Harga!C342</f>
        <v>139650</v>
      </c>
    </row>
    <row r="42" spans="1:15" ht="9.1999999999999993" customHeight="1" x14ac:dyDescent="0.25">
      <c r="A42" s="7">
        <f>Harga!A43</f>
        <v>40</v>
      </c>
      <c r="B42" s="8" t="str">
        <f>Harga!B43</f>
        <v>CAP 207</v>
      </c>
      <c r="C42" s="9">
        <f>Harga!C43</f>
        <v>92960</v>
      </c>
      <c r="E42" s="7">
        <f>Harga!A143</f>
        <v>140</v>
      </c>
      <c r="F42" s="8" t="str">
        <f>Harga!B143</f>
        <v>CSJ 617</v>
      </c>
      <c r="G42" s="9">
        <f>Harga!C143</f>
        <v>98210</v>
      </c>
      <c r="I42" s="7">
        <f>Harga!A243</f>
        <v>240</v>
      </c>
      <c r="J42" s="8" t="str">
        <f>Harga!B243</f>
        <v>CPL 922</v>
      </c>
      <c r="K42" s="9">
        <f>Harga!C243</f>
        <v>108150</v>
      </c>
      <c r="M42" s="7">
        <f>Harga!A343</f>
        <v>340</v>
      </c>
      <c r="N42" s="8" t="str">
        <f>Harga!B343</f>
        <v>CST 273</v>
      </c>
      <c r="O42" s="9">
        <f>Harga!C343</f>
        <v>94010</v>
      </c>
    </row>
    <row r="43" spans="1:15" ht="9.1999999999999993" customHeight="1" x14ac:dyDescent="0.25">
      <c r="A43" s="7">
        <f>Harga!A44</f>
        <v>41</v>
      </c>
      <c r="B43" s="8" t="str">
        <f>Harga!B44</f>
        <v>CRF 004</v>
      </c>
      <c r="C43" s="9">
        <f>Harga!C44</f>
        <v>101850</v>
      </c>
      <c r="E43" s="7">
        <f>Harga!A144</f>
        <v>141</v>
      </c>
      <c r="F43" s="8" t="str">
        <f>Harga!B144</f>
        <v>CDA 004</v>
      </c>
      <c r="G43" s="9">
        <f>Harga!C144</f>
        <v>82950</v>
      </c>
      <c r="I43" s="7">
        <f>Harga!A244</f>
        <v>241</v>
      </c>
      <c r="J43" s="8" t="str">
        <f>Harga!B244</f>
        <v>CHR 243</v>
      </c>
      <c r="K43" s="9">
        <f>Harga!C244</f>
        <v>91350</v>
      </c>
      <c r="M43" s="7">
        <f>Harga!A344</f>
        <v>341</v>
      </c>
      <c r="N43" s="8" t="str">
        <f>Harga!B344</f>
        <v>CMD 280</v>
      </c>
      <c r="O43" s="9">
        <f>Harga!C344</f>
        <v>105000</v>
      </c>
    </row>
    <row r="44" spans="1:15" ht="9.1999999999999993" customHeight="1" x14ac:dyDescent="0.25">
      <c r="A44" s="7">
        <f>Harga!A45</f>
        <v>42</v>
      </c>
      <c r="B44" s="8" t="str">
        <f>Harga!B45</f>
        <v>CMR 320</v>
      </c>
      <c r="C44" s="9">
        <f>Harga!C45</f>
        <v>117109.99999999999</v>
      </c>
      <c r="E44" s="7">
        <f>Harga!A145</f>
        <v>142</v>
      </c>
      <c r="F44" s="8" t="str">
        <f>Harga!B145</f>
        <v>CSJ 012</v>
      </c>
      <c r="G44" s="9">
        <f>Harga!C145</f>
        <v>102410</v>
      </c>
      <c r="I44" s="7">
        <f>Harga!A245</f>
        <v>242</v>
      </c>
      <c r="J44" s="8" t="str">
        <f>Harga!B245</f>
        <v>CMK 241</v>
      </c>
      <c r="K44" s="9">
        <f>Harga!C245</f>
        <v>103460</v>
      </c>
      <c r="M44" s="7">
        <f>Harga!A345</f>
        <v>342</v>
      </c>
      <c r="N44" s="8" t="str">
        <f>Harga!B345</f>
        <v>CMD 282</v>
      </c>
      <c r="O44" s="9">
        <f>Harga!C345</f>
        <v>105000</v>
      </c>
    </row>
    <row r="45" spans="1:15" ht="9.1999999999999993" customHeight="1" x14ac:dyDescent="0.25">
      <c r="A45" s="7">
        <f>Harga!A46</f>
        <v>43</v>
      </c>
      <c r="B45" s="8" t="str">
        <f>Harga!B46</f>
        <v>CMR 324</v>
      </c>
      <c r="C45" s="9">
        <f>Harga!C46</f>
        <v>112350</v>
      </c>
      <c r="E45" s="7">
        <f>Harga!A146</f>
        <v>143</v>
      </c>
      <c r="F45" s="8" t="str">
        <f>Harga!B146</f>
        <v>CDA 031</v>
      </c>
      <c r="G45" s="9">
        <f>Harga!C146</f>
        <v>101850</v>
      </c>
      <c r="I45" s="7">
        <f>Harga!A246</f>
        <v>243</v>
      </c>
      <c r="J45" s="8" t="str">
        <f>Harga!B246</f>
        <v>CMK 242</v>
      </c>
      <c r="K45" s="9">
        <f>Harga!C246</f>
        <v>103460</v>
      </c>
      <c r="M45" s="7">
        <f>Harga!A346</f>
        <v>343</v>
      </c>
      <c r="N45" s="8" t="str">
        <f>Harga!B346</f>
        <v>CBD 176</v>
      </c>
      <c r="O45" s="9">
        <f>Harga!C346</f>
        <v>109200</v>
      </c>
    </row>
    <row r="46" spans="1:15" ht="9.1999999999999993" customHeight="1" x14ac:dyDescent="0.25">
      <c r="A46" s="7">
        <f>Harga!A47</f>
        <v>44</v>
      </c>
      <c r="B46" s="8" t="str">
        <f>Harga!B47</f>
        <v>CMR 318</v>
      </c>
      <c r="C46" s="9">
        <f>Harga!C47</f>
        <v>117109.99999999999</v>
      </c>
      <c r="E46" s="7">
        <f>Harga!A147</f>
        <v>144</v>
      </c>
      <c r="F46" s="8" t="str">
        <f>Harga!B147</f>
        <v>CAG 101</v>
      </c>
      <c r="G46" s="9">
        <f>Harga!C147</f>
        <v>100310</v>
      </c>
      <c r="I46" s="7">
        <f>Harga!A247</f>
        <v>244</v>
      </c>
      <c r="J46" s="8" t="str">
        <f>Harga!B247</f>
        <v>CYI 160</v>
      </c>
      <c r="K46" s="9">
        <f>Harga!C247</f>
        <v>94010</v>
      </c>
      <c r="M46" s="7">
        <f>Harga!A347</f>
        <v>344</v>
      </c>
      <c r="N46" s="8" t="str">
        <f>Harga!B347</f>
        <v>CRZ 178</v>
      </c>
      <c r="O46" s="9">
        <f>Harga!C347</f>
        <v>95550</v>
      </c>
    </row>
    <row r="47" spans="1:15" ht="9.1999999999999993" customHeight="1" x14ac:dyDescent="0.25">
      <c r="A47" s="7">
        <f>Harga!A48</f>
        <v>45</v>
      </c>
      <c r="B47" s="8" t="str">
        <f>Harga!B48</f>
        <v>CMR 326</v>
      </c>
      <c r="C47" s="9">
        <f>Harga!C48</f>
        <v>113960</v>
      </c>
      <c r="E47" s="7">
        <f>Harga!A148</f>
        <v>145</v>
      </c>
      <c r="F47" s="8" t="str">
        <f>Harga!B148</f>
        <v>CAG 104</v>
      </c>
      <c r="G47" s="9">
        <f>Harga!C148</f>
        <v>100310</v>
      </c>
      <c r="I47" s="7">
        <f>Harga!A248</f>
        <v>245</v>
      </c>
      <c r="J47" s="8" t="str">
        <f>Harga!B248</f>
        <v>CMK 240</v>
      </c>
      <c r="K47" s="9">
        <f>Harga!C248</f>
        <v>101850</v>
      </c>
      <c r="M47" s="7">
        <f>Harga!A348</f>
        <v>345</v>
      </c>
      <c r="N47" s="8" t="str">
        <f>Harga!B348</f>
        <v>CZR 181</v>
      </c>
      <c r="O47" s="9">
        <f>Harga!C348</f>
        <v>92960</v>
      </c>
    </row>
    <row r="48" spans="1:15" ht="9.1999999999999993" customHeight="1" x14ac:dyDescent="0.25">
      <c r="A48" s="7">
        <f>Harga!A49</f>
        <v>46</v>
      </c>
      <c r="B48" s="8" t="str">
        <f>Harga!B49</f>
        <v>CAG 8803</v>
      </c>
      <c r="C48" s="9">
        <f>Harga!C49</f>
        <v>100310</v>
      </c>
      <c r="E48" s="7">
        <f>Harga!A149</f>
        <v>146</v>
      </c>
      <c r="F48" s="8" t="str">
        <f>Harga!B149</f>
        <v>CDD 010</v>
      </c>
      <c r="G48" s="9">
        <f>Harga!C149</f>
        <v>94010</v>
      </c>
      <c r="I48" s="7">
        <f>Harga!A249</f>
        <v>246</v>
      </c>
      <c r="J48" s="8" t="str">
        <f>Harga!B249</f>
        <v>CMN 008</v>
      </c>
      <c r="K48" s="9">
        <f>Harga!C249</f>
        <v>128659.99999999999</v>
      </c>
      <c r="M48" s="7">
        <f>Harga!A349</f>
        <v>346</v>
      </c>
      <c r="N48" s="8" t="str">
        <f>Harga!B349</f>
        <v>CZR 088</v>
      </c>
      <c r="O48" s="9">
        <f>Harga!C349</f>
        <v>101850</v>
      </c>
    </row>
    <row r="49" spans="1:15" ht="9.1999999999999993" customHeight="1" x14ac:dyDescent="0.25">
      <c r="A49" s="7">
        <f>Harga!A50</f>
        <v>47</v>
      </c>
      <c r="B49" s="8" t="str">
        <f>Harga!B50</f>
        <v>CRT 213</v>
      </c>
      <c r="C49" s="9">
        <f>Harga!C50</f>
        <v>100310</v>
      </c>
      <c r="E49" s="7">
        <f>Harga!A150</f>
        <v>147</v>
      </c>
      <c r="F49" s="8" t="str">
        <f>Harga!B150</f>
        <v>CUN 001</v>
      </c>
      <c r="G49" s="9">
        <f>Harga!C150</f>
        <v>94010</v>
      </c>
      <c r="I49" s="7">
        <f>Harga!A250</f>
        <v>247</v>
      </c>
      <c r="J49" s="8" t="str">
        <f>Harga!B250</f>
        <v>CYI 006</v>
      </c>
      <c r="K49" s="9">
        <f>Harga!C250</f>
        <v>94010</v>
      </c>
      <c r="M49" s="7">
        <f>Harga!A350</f>
        <v>347</v>
      </c>
      <c r="N49" s="8" t="str">
        <f>Harga!B350</f>
        <v>CZR 006</v>
      </c>
      <c r="O49" s="9">
        <f>Harga!C350</f>
        <v>94010</v>
      </c>
    </row>
    <row r="50" spans="1:15" ht="9.1999999999999993" customHeight="1" x14ac:dyDescent="0.25">
      <c r="A50" s="7">
        <f>Harga!A51</f>
        <v>48</v>
      </c>
      <c r="B50" s="8" t="str">
        <f>Harga!B51</f>
        <v>CHY 047</v>
      </c>
      <c r="C50" s="9">
        <f>Harga!C51</f>
        <v>101850</v>
      </c>
      <c r="E50" s="7">
        <f>Harga!A151</f>
        <v>148</v>
      </c>
      <c r="F50" s="8" t="str">
        <f>Harga!B151</f>
        <v>CTA 011</v>
      </c>
      <c r="G50" s="9">
        <f>Harga!C151</f>
        <v>109200</v>
      </c>
      <c r="I50" s="7">
        <f>Harga!A251</f>
        <v>248</v>
      </c>
      <c r="J50" s="8" t="str">
        <f>Harga!B251</f>
        <v>CTK 246</v>
      </c>
      <c r="K50" s="9">
        <f>Harga!C251</f>
        <v>101850</v>
      </c>
      <c r="M50" s="7">
        <f>Harga!A351</f>
        <v>348</v>
      </c>
      <c r="N50" s="8" t="str">
        <f>Harga!B351</f>
        <v>CMD 281</v>
      </c>
      <c r="O50" s="9">
        <f>Harga!C351</f>
        <v>105000</v>
      </c>
    </row>
    <row r="51" spans="1:15" ht="9.1999999999999993" customHeight="1" x14ac:dyDescent="0.25">
      <c r="A51" s="7">
        <f>Harga!A52</f>
        <v>49</v>
      </c>
      <c r="B51" s="8" t="str">
        <f>Harga!B52</f>
        <v>CMR 325</v>
      </c>
      <c r="C51" s="9">
        <f>Harga!C52</f>
        <v>117109.99999999999</v>
      </c>
      <c r="E51" s="7">
        <f>Harga!A152</f>
        <v>149</v>
      </c>
      <c r="F51" s="8" t="str">
        <f>Harga!B152</f>
        <v>CTA 014</v>
      </c>
      <c r="G51" s="9">
        <f>Harga!C152</f>
        <v>109200</v>
      </c>
      <c r="I51" s="7">
        <f>Harga!A252</f>
        <v>249</v>
      </c>
      <c r="J51" s="8" t="str">
        <f>Harga!B252</f>
        <v>CTK 247</v>
      </c>
      <c r="K51" s="9">
        <f>Harga!C252</f>
        <v>109200</v>
      </c>
      <c r="M51" s="7">
        <f>Harga!A352</f>
        <v>349</v>
      </c>
      <c r="N51" s="8" t="str">
        <f>Harga!B352</f>
        <v>CZR 004</v>
      </c>
      <c r="O51" s="9">
        <f>Harga!C352</f>
        <v>91910</v>
      </c>
    </row>
    <row r="52" spans="1:15" ht="9.1999999999999993" customHeight="1" x14ac:dyDescent="0.25">
      <c r="A52" s="7">
        <f>Harga!A53</f>
        <v>50</v>
      </c>
      <c r="B52" s="8" t="str">
        <f>Harga!B53</f>
        <v>CDD 013</v>
      </c>
      <c r="C52" s="9">
        <f>Harga!C53</f>
        <v>102410</v>
      </c>
      <c r="E52" s="7">
        <f>Harga!A153</f>
        <v>150</v>
      </c>
      <c r="F52" s="8" t="str">
        <f>Harga!B153</f>
        <v>CYE 001</v>
      </c>
      <c r="G52" s="9">
        <f>Harga!C153</f>
        <v>111860</v>
      </c>
      <c r="I52" s="7">
        <f>Harga!A253</f>
        <v>250</v>
      </c>
      <c r="J52" s="8" t="str">
        <f>Harga!B253</f>
        <v>CYI 161</v>
      </c>
      <c r="K52" s="9">
        <f>Harga!C253</f>
        <v>120749.99999999999</v>
      </c>
      <c r="M52" s="7">
        <f>Harga!A353</f>
        <v>350</v>
      </c>
      <c r="N52" s="8" t="str">
        <f>Harga!B353</f>
        <v>CMD 279</v>
      </c>
      <c r="O52" s="9">
        <f>Harga!C353</f>
        <v>105000</v>
      </c>
    </row>
    <row r="53" spans="1:15" ht="9.1999999999999993" customHeight="1" x14ac:dyDescent="0.25">
      <c r="A53" s="7">
        <f>Harga!A54</f>
        <v>51</v>
      </c>
      <c r="B53" s="8" t="str">
        <f>Harga!B54</f>
        <v>CDD 014</v>
      </c>
      <c r="C53" s="9">
        <f>Harga!C54</f>
        <v>98700</v>
      </c>
      <c r="E53" s="7">
        <f>Harga!A154</f>
        <v>151</v>
      </c>
      <c r="F53" s="8" t="str">
        <f>Harga!B154</f>
        <v>CYE 002</v>
      </c>
      <c r="G53" s="9">
        <f>Harga!C154</f>
        <v>111860</v>
      </c>
      <c r="I53" s="7">
        <f>Harga!A254</f>
        <v>251</v>
      </c>
      <c r="J53" s="8" t="str">
        <f>Harga!B254</f>
        <v>CYI 151</v>
      </c>
      <c r="K53" s="9">
        <f>Harga!C254</f>
        <v>95550</v>
      </c>
      <c r="M53" s="7">
        <f>Harga!A354</f>
        <v>351</v>
      </c>
      <c r="N53" s="8" t="str">
        <f>Harga!B354</f>
        <v>CAI 023</v>
      </c>
      <c r="O53" s="9">
        <f>Harga!C354</f>
        <v>86660</v>
      </c>
    </row>
    <row r="54" spans="1:15" ht="9.1999999999999993" customHeight="1" x14ac:dyDescent="0.25">
      <c r="A54" s="7">
        <f>Harga!A55</f>
        <v>52</v>
      </c>
      <c r="B54" s="8" t="str">
        <f>Harga!B55</f>
        <v>CDD 005</v>
      </c>
      <c r="C54" s="9">
        <f>Harga!C55</f>
        <v>98210</v>
      </c>
      <c r="E54" s="7">
        <f>Harga!A155</f>
        <v>152</v>
      </c>
      <c r="F54" s="8" t="str">
        <f>Harga!B155</f>
        <v>CUN 007</v>
      </c>
      <c r="G54" s="9">
        <f>Harga!C155</f>
        <v>105560</v>
      </c>
      <c r="I54" s="7">
        <f>Harga!A255</f>
        <v>252</v>
      </c>
      <c r="J54" s="8" t="str">
        <f>Harga!B255</f>
        <v>CYI 159</v>
      </c>
      <c r="K54" s="9">
        <f>Harga!C255</f>
        <v>117109.99999999999</v>
      </c>
      <c r="M54" s="7">
        <f>Harga!A355</f>
        <v>352</v>
      </c>
      <c r="N54" s="8" t="str">
        <f>Harga!B355</f>
        <v>CCL 003</v>
      </c>
      <c r="O54" s="9">
        <f>Harga!C355</f>
        <v>91910</v>
      </c>
    </row>
    <row r="55" spans="1:15" ht="9.1999999999999993" customHeight="1" x14ac:dyDescent="0.25">
      <c r="A55" s="7">
        <f>Harga!A56</f>
        <v>53</v>
      </c>
      <c r="B55" s="8" t="str">
        <f>Harga!B56</f>
        <v>CSJ 010</v>
      </c>
      <c r="C55" s="9">
        <f>Harga!C56</f>
        <v>106610</v>
      </c>
      <c r="E55" s="7">
        <f>Harga!A156</f>
        <v>153</v>
      </c>
      <c r="F55" s="8" t="str">
        <f>Harga!B156</f>
        <v>CUN 009</v>
      </c>
      <c r="G55" s="9">
        <f>Harga!C156</f>
        <v>105560</v>
      </c>
      <c r="I55" s="7">
        <f>Harga!A256</f>
        <v>253</v>
      </c>
      <c r="J55" s="8" t="str">
        <f>Harga!B256</f>
        <v>CYI 145</v>
      </c>
      <c r="K55" s="9">
        <f>Harga!C256</f>
        <v>92960</v>
      </c>
      <c r="M55" s="7">
        <f>Harga!A356</f>
        <v>353</v>
      </c>
      <c r="N55" s="8" t="str">
        <f>Harga!B356</f>
        <v>CAI 021</v>
      </c>
      <c r="O55" s="9">
        <f>Harga!C356</f>
        <v>86660</v>
      </c>
    </row>
    <row r="56" spans="1:15" ht="9.1999999999999993" customHeight="1" x14ac:dyDescent="0.25">
      <c r="A56" s="7">
        <f>Harga!A57</f>
        <v>54</v>
      </c>
      <c r="B56" s="8" t="str">
        <f>Harga!B57</f>
        <v>CAD 025</v>
      </c>
      <c r="C56" s="9">
        <f>Harga!C57</f>
        <v>98700</v>
      </c>
      <c r="E56" s="7">
        <f>Harga!A157</f>
        <v>154</v>
      </c>
      <c r="F56" s="8" t="str">
        <f>Harga!B157</f>
        <v>CTA 002</v>
      </c>
      <c r="G56" s="9">
        <f>Harga!C157</f>
        <v>109200</v>
      </c>
      <c r="I56" s="7">
        <f>Harga!A257</f>
        <v>254</v>
      </c>
      <c r="J56" s="8" t="str">
        <f>Harga!B257</f>
        <v>CYI 163</v>
      </c>
      <c r="K56" s="9">
        <f>Harga!C257</f>
        <v>98210</v>
      </c>
      <c r="M56" s="7">
        <f>Harga!A357</f>
        <v>354</v>
      </c>
      <c r="N56" s="8" t="str">
        <f>Harga!B357</f>
        <v>CDT 017</v>
      </c>
      <c r="O56" s="9">
        <f>Harga!C357</f>
        <v>115009.99999999999</v>
      </c>
    </row>
    <row r="57" spans="1:15" ht="9.1999999999999993" customHeight="1" x14ac:dyDescent="0.25">
      <c r="A57" s="7">
        <f>Harga!A58</f>
        <v>55</v>
      </c>
      <c r="B57" s="8" t="str">
        <f>Harga!B58</f>
        <v>CRT 210</v>
      </c>
      <c r="C57" s="9">
        <f>Harga!C58</f>
        <v>100310</v>
      </c>
      <c r="E57" s="7">
        <f>Harga!A158</f>
        <v>155</v>
      </c>
      <c r="F57" s="8" t="str">
        <f>Harga!B158</f>
        <v>CTA 008</v>
      </c>
      <c r="G57" s="9">
        <f>Harga!C158</f>
        <v>109200</v>
      </c>
      <c r="I57" s="7">
        <f>Harga!A258</f>
        <v>255</v>
      </c>
      <c r="J57" s="8" t="str">
        <f>Harga!B258</f>
        <v>CYI 162</v>
      </c>
      <c r="K57" s="9">
        <f>Harga!C258</f>
        <v>98210</v>
      </c>
      <c r="M57" s="7">
        <f>Harga!A358</f>
        <v>355</v>
      </c>
      <c r="N57" s="8" t="str">
        <f>Harga!B358</f>
        <v>CDT 015</v>
      </c>
      <c r="O57" s="9">
        <f>Harga!C358</f>
        <v>101850</v>
      </c>
    </row>
    <row r="58" spans="1:15" ht="9.1999999999999993" customHeight="1" x14ac:dyDescent="0.25">
      <c r="A58" s="7">
        <f>Harga!A59</f>
        <v>56</v>
      </c>
      <c r="B58" s="8" t="str">
        <f>Harga!B59</f>
        <v>CUN 013</v>
      </c>
      <c r="C58" s="9">
        <f>Harga!C59</f>
        <v>98210</v>
      </c>
      <c r="E58" s="7">
        <f>Harga!A159</f>
        <v>156</v>
      </c>
      <c r="F58" s="8" t="str">
        <f>Harga!B159</f>
        <v>CDA 003</v>
      </c>
      <c r="G58" s="9">
        <f>Harga!C159</f>
        <v>98700</v>
      </c>
      <c r="I58" s="7">
        <f>Harga!A259</f>
        <v>256</v>
      </c>
      <c r="J58" s="8" t="str">
        <f>Harga!B259</f>
        <v>CSE 162</v>
      </c>
      <c r="K58" s="9">
        <f>Harga!C259</f>
        <v>113960</v>
      </c>
      <c r="M58" s="7">
        <f>Harga!A359</f>
        <v>356</v>
      </c>
      <c r="N58" s="8" t="str">
        <f>Harga!B359</f>
        <v>CZR 002</v>
      </c>
      <c r="O58" s="9">
        <f>Harga!C359</f>
        <v>91910</v>
      </c>
    </row>
    <row r="59" spans="1:15" ht="9.1999999999999993" customHeight="1" x14ac:dyDescent="0.25">
      <c r="A59" s="7">
        <f>Harga!A60</f>
        <v>57</v>
      </c>
      <c r="B59" s="8" t="str">
        <f>Harga!B60</f>
        <v>CSO 005</v>
      </c>
      <c r="C59" s="9">
        <f>Harga!C60</f>
        <v>87150</v>
      </c>
      <c r="E59" s="7">
        <f>Harga!A160</f>
        <v>157</v>
      </c>
      <c r="F59" s="8" t="str">
        <f>Harga!B160</f>
        <v>CPI 212</v>
      </c>
      <c r="G59" s="9">
        <f>Harga!C160</f>
        <v>97160</v>
      </c>
      <c r="I59" s="7">
        <f>Harga!A260</f>
        <v>257</v>
      </c>
      <c r="J59" s="8" t="str">
        <f>Harga!B260</f>
        <v>CDI 004</v>
      </c>
      <c r="K59" s="9">
        <f>Harga!C260</f>
        <v>135450</v>
      </c>
      <c r="M59" s="7">
        <f>Harga!A360</f>
        <v>357</v>
      </c>
      <c r="N59" s="8" t="str">
        <f>Harga!B360</f>
        <v>CBD 003</v>
      </c>
      <c r="O59" s="9">
        <f>Harga!C360</f>
        <v>82950</v>
      </c>
    </row>
    <row r="60" spans="1:15" ht="9.1999999999999993" customHeight="1" x14ac:dyDescent="0.25">
      <c r="A60" s="7">
        <f>Harga!A61</f>
        <v>58</v>
      </c>
      <c r="B60" s="8" t="str">
        <f>Harga!B61</f>
        <v>CBN 187</v>
      </c>
      <c r="C60" s="9">
        <f>Harga!C61</f>
        <v>117109.99999999999</v>
      </c>
      <c r="E60" s="7">
        <f>Harga!A161</f>
        <v>158</v>
      </c>
      <c r="F60" s="8" t="str">
        <f>Harga!B161</f>
        <v>CRL 072</v>
      </c>
      <c r="G60" s="9">
        <f>Harga!C161</f>
        <v>83510</v>
      </c>
      <c r="I60" s="7">
        <f>Harga!A261</f>
        <v>258</v>
      </c>
      <c r="J60" s="8" t="str">
        <f>Harga!B261</f>
        <v>CDG 126</v>
      </c>
      <c r="K60" s="9">
        <f>Harga!C261</f>
        <v>101850</v>
      </c>
      <c r="M60" s="7">
        <f>Harga!A361</f>
        <v>358</v>
      </c>
      <c r="N60" s="8" t="str">
        <f>Harga!B361</f>
        <v>CCL 173</v>
      </c>
      <c r="O60" s="9">
        <f>Harga!C361</f>
        <v>95550</v>
      </c>
    </row>
    <row r="61" spans="1:15" ht="9.1999999999999993" customHeight="1" x14ac:dyDescent="0.25">
      <c r="A61" s="7">
        <f>Harga!A62</f>
        <v>59</v>
      </c>
      <c r="B61" s="8" t="str">
        <f>Harga!B62</f>
        <v>CRT 209</v>
      </c>
      <c r="C61" s="9">
        <f>Harga!C62</f>
        <v>98700</v>
      </c>
      <c r="E61" s="7">
        <f>Harga!A162</f>
        <v>159</v>
      </c>
      <c r="F61" s="8" t="str">
        <f>Harga!B162</f>
        <v>CJM 002</v>
      </c>
      <c r="G61" s="9">
        <f>Harga!C162</f>
        <v>85050</v>
      </c>
      <c r="I61" s="7">
        <f>Harga!A262</f>
        <v>259</v>
      </c>
      <c r="J61" s="8" t="str">
        <f>Harga!B262</f>
        <v>CSE 159</v>
      </c>
      <c r="K61" s="9">
        <f>Harga!C262</f>
        <v>115499.99999999999</v>
      </c>
      <c r="M61" s="7">
        <f>Harga!A362</f>
        <v>359</v>
      </c>
      <c r="N61" s="8" t="str">
        <f>Harga!B362</f>
        <v>CIN 031</v>
      </c>
      <c r="O61" s="9">
        <f>Harga!C362</f>
        <v>71400</v>
      </c>
    </row>
    <row r="62" spans="1:15" ht="9.1999999999999993" customHeight="1" x14ac:dyDescent="0.25">
      <c r="A62" s="7">
        <f>Harga!A63</f>
        <v>60</v>
      </c>
      <c r="B62" s="8" t="str">
        <f>Harga!B63</f>
        <v>CSO 001</v>
      </c>
      <c r="C62" s="9">
        <f>Harga!C63</f>
        <v>87150</v>
      </c>
      <c r="E62" s="7">
        <f>Harga!A163</f>
        <v>160</v>
      </c>
      <c r="F62" s="8" t="str">
        <f>Harga!B163</f>
        <v>CJM 004</v>
      </c>
      <c r="G62" s="9">
        <f>Harga!C163</f>
        <v>83510</v>
      </c>
      <c r="I62" s="7">
        <f>Harga!A263</f>
        <v>260</v>
      </c>
      <c r="J62" s="8" t="str">
        <f>Harga!B263</f>
        <v>CDI 129</v>
      </c>
      <c r="K62" s="9">
        <f>Harga!C263</f>
        <v>120749.99999999999</v>
      </c>
      <c r="M62" s="7">
        <f>Harga!A363</f>
        <v>360</v>
      </c>
      <c r="N62" s="8" t="str">
        <f>Harga!B363</f>
        <v>CST 010</v>
      </c>
      <c r="O62" s="9">
        <f>Harga!C363</f>
        <v>94010</v>
      </c>
    </row>
    <row r="63" spans="1:15" ht="9.1999999999999993" customHeight="1" x14ac:dyDescent="0.25">
      <c r="A63" s="7">
        <f>Harga!A64</f>
        <v>61</v>
      </c>
      <c r="B63" s="8" t="str">
        <f>Harga!B64</f>
        <v>CAD 011</v>
      </c>
      <c r="C63" s="9">
        <f>Harga!C64</f>
        <v>100310</v>
      </c>
      <c r="E63" s="7">
        <f>Harga!A164</f>
        <v>161</v>
      </c>
      <c r="F63" s="8" t="str">
        <f>Harga!B164</f>
        <v>CJB 045</v>
      </c>
      <c r="G63" s="9">
        <f>Harga!C164</f>
        <v>86660</v>
      </c>
      <c r="I63" s="7">
        <f>Harga!A264</f>
        <v>261</v>
      </c>
      <c r="J63" s="8" t="str">
        <f>Harga!B264</f>
        <v>CTK 248</v>
      </c>
      <c r="K63" s="9">
        <f>Harga!C264</f>
        <v>109200</v>
      </c>
      <c r="M63" s="7">
        <f>Harga!A364</f>
        <v>361</v>
      </c>
      <c r="N63" s="8" t="str">
        <f>Harga!B364</f>
        <v>CIN 030</v>
      </c>
      <c r="O63" s="9">
        <f>Harga!C364</f>
        <v>91350</v>
      </c>
    </row>
    <row r="64" spans="1:15" ht="9.1999999999999993" customHeight="1" x14ac:dyDescent="0.25">
      <c r="A64" s="7">
        <f>Harga!A65</f>
        <v>62</v>
      </c>
      <c r="B64" s="8" t="str">
        <f>Harga!B65</f>
        <v>CJM 015</v>
      </c>
      <c r="C64" s="9">
        <f>Harga!C65</f>
        <v>98210</v>
      </c>
      <c r="E64" s="7">
        <f>Harga!A165</f>
        <v>162</v>
      </c>
      <c r="F64" s="8" t="str">
        <f>Harga!B165</f>
        <v>CRL 007</v>
      </c>
      <c r="G64" s="9">
        <f>Harga!C165</f>
        <v>81900</v>
      </c>
      <c r="I64" s="7">
        <f>Harga!A265</f>
        <v>262</v>
      </c>
      <c r="J64" s="8" t="str">
        <f>Harga!B265</f>
        <v>CDI 005</v>
      </c>
      <c r="K64" s="9">
        <f>Harga!C265</f>
        <v>132300</v>
      </c>
      <c r="M64" s="7">
        <f>Harga!A365</f>
        <v>362</v>
      </c>
      <c r="N64" s="8" t="str">
        <f>Harga!B365</f>
        <v>CAI 025</v>
      </c>
      <c r="O64" s="9">
        <f>Harga!C365</f>
        <v>90300</v>
      </c>
    </row>
    <row r="65" spans="1:15" ht="9.1999999999999993" customHeight="1" x14ac:dyDescent="0.25">
      <c r="A65" s="7">
        <f>Harga!A66</f>
        <v>63</v>
      </c>
      <c r="B65" s="8" t="str">
        <f>Harga!B66</f>
        <v>CJM 012</v>
      </c>
      <c r="C65" s="9">
        <f>Harga!C66</f>
        <v>98210</v>
      </c>
      <c r="E65" s="7">
        <f>Harga!A166</f>
        <v>163</v>
      </c>
      <c r="F65" s="8" t="str">
        <f>Harga!B166</f>
        <v>CRL 063</v>
      </c>
      <c r="G65" s="9">
        <f>Harga!C166</f>
        <v>81900</v>
      </c>
      <c r="I65" s="7">
        <f>Harga!A266</f>
        <v>263</v>
      </c>
      <c r="J65" s="8" t="str">
        <f>Harga!B266</f>
        <v>CRC 009</v>
      </c>
      <c r="K65" s="9">
        <f>Harga!C266</f>
        <v>88200</v>
      </c>
      <c r="M65" s="7">
        <f>Harga!A366</f>
        <v>363</v>
      </c>
      <c r="N65" s="8" t="str">
        <f>Harga!B366</f>
        <v>CCL 001</v>
      </c>
      <c r="O65" s="9">
        <f>Harga!C366</f>
        <v>95550</v>
      </c>
    </row>
    <row r="66" spans="1:15" ht="9.1999999999999993" customHeight="1" x14ac:dyDescent="0.25">
      <c r="A66" s="7">
        <f>Harga!A67</f>
        <v>64</v>
      </c>
      <c r="B66" s="8" t="str">
        <f>Harga!B67</f>
        <v>CTG 003</v>
      </c>
      <c r="C66" s="9">
        <f>Harga!C67</f>
        <v>109200</v>
      </c>
      <c r="E66" s="7">
        <f>Harga!A167</f>
        <v>164</v>
      </c>
      <c r="F66" s="8" t="str">
        <f>Harga!B167</f>
        <v>CJB 049</v>
      </c>
      <c r="G66" s="9">
        <f>Harga!C167</f>
        <v>86660</v>
      </c>
      <c r="I66" s="7">
        <f>Harga!A267</f>
        <v>264</v>
      </c>
      <c r="J66" s="8" t="str">
        <f>Harga!B267</f>
        <v>CDI 011</v>
      </c>
      <c r="K66" s="9">
        <f>Harga!C267</f>
        <v>128659.99999999999</v>
      </c>
      <c r="M66" s="7">
        <f>Harga!A367</f>
        <v>364</v>
      </c>
      <c r="N66" s="8" t="str">
        <f>Harga!B367</f>
        <v>CCL 002</v>
      </c>
      <c r="O66" s="9">
        <f>Harga!C367</f>
        <v>103460</v>
      </c>
    </row>
    <row r="67" spans="1:15" ht="9.1999999999999993" customHeight="1" x14ac:dyDescent="0.25">
      <c r="A67" s="7">
        <f>Harga!A68</f>
        <v>65</v>
      </c>
      <c r="B67" s="8" t="str">
        <f>Harga!B68</f>
        <v>CSO 080</v>
      </c>
      <c r="C67" s="9">
        <f>Harga!C68</f>
        <v>101850</v>
      </c>
      <c r="E67" s="7">
        <f>Harga!A168</f>
        <v>165</v>
      </c>
      <c r="F67" s="8" t="str">
        <f>Harga!B168</f>
        <v>CJB 042</v>
      </c>
      <c r="G67" s="9">
        <f>Harga!C168</f>
        <v>86660</v>
      </c>
      <c r="I67" s="7">
        <f>Harga!A268</f>
        <v>265</v>
      </c>
      <c r="J67" s="8" t="str">
        <f>Harga!B268</f>
        <v>CBE 103</v>
      </c>
      <c r="K67" s="9">
        <f>Harga!C268</f>
        <v>117109.99999999999</v>
      </c>
      <c r="M67" s="7">
        <f>Harga!A368</f>
        <v>365</v>
      </c>
      <c r="N67" s="8" t="str">
        <f>Harga!B368</f>
        <v>CYD 276</v>
      </c>
      <c r="O67" s="9">
        <f>Harga!C368</f>
        <v>94010</v>
      </c>
    </row>
    <row r="68" spans="1:15" ht="9.1999999999999993" customHeight="1" x14ac:dyDescent="0.25">
      <c r="A68" s="7">
        <f>Harga!A69</f>
        <v>66</v>
      </c>
      <c r="B68" s="8" t="str">
        <f>Harga!B69</f>
        <v>CAA 012</v>
      </c>
      <c r="C68" s="9">
        <f>Harga!C69</f>
        <v>117109.99999999999</v>
      </c>
      <c r="E68" s="7">
        <f>Harga!A169</f>
        <v>166</v>
      </c>
      <c r="F68" s="8" t="str">
        <f>Harga!B169</f>
        <v>CRA 006</v>
      </c>
      <c r="G68" s="9">
        <f>Harga!C169</f>
        <v>94010</v>
      </c>
      <c r="I68" s="7">
        <f>Harga!A269</f>
        <v>266</v>
      </c>
      <c r="J68" s="8" t="str">
        <f>Harga!B269</f>
        <v>CDI 006</v>
      </c>
      <c r="K68" s="9">
        <f>Harga!C269</f>
        <v>132300</v>
      </c>
      <c r="M68" s="7">
        <f>Harga!A369</f>
        <v>366</v>
      </c>
      <c r="N68" s="8" t="str">
        <f>Harga!B369</f>
        <v>CST 007</v>
      </c>
      <c r="O68" s="9">
        <f>Harga!C369</f>
        <v>90300</v>
      </c>
    </row>
    <row r="69" spans="1:15" ht="9.1999999999999993" customHeight="1" x14ac:dyDescent="0.25">
      <c r="A69" s="7">
        <f>Harga!A70</f>
        <v>67</v>
      </c>
      <c r="B69" s="8" t="str">
        <f>Harga!B70</f>
        <v>CTU 090</v>
      </c>
      <c r="C69" s="9">
        <f>Harga!C70</f>
        <v>78750</v>
      </c>
      <c r="E69" s="7">
        <f>Harga!A170</f>
        <v>167</v>
      </c>
      <c r="F69" s="8" t="str">
        <f>Harga!B170</f>
        <v>CYE 228</v>
      </c>
      <c r="G69" s="9">
        <f>Harga!C170</f>
        <v>101850</v>
      </c>
      <c r="I69" s="7">
        <f>Harga!A270</f>
        <v>267</v>
      </c>
      <c r="J69" s="8" t="str">
        <f>Harga!B270</f>
        <v>CRC 007</v>
      </c>
      <c r="K69" s="9">
        <f>Harga!C270</f>
        <v>100310</v>
      </c>
      <c r="M69" s="7">
        <f>Harga!A370</f>
        <v>367</v>
      </c>
      <c r="N69" s="8" t="str">
        <f>Harga!B370</f>
        <v>CYD 275</v>
      </c>
      <c r="O69" s="9">
        <f>Harga!C370</f>
        <v>94010</v>
      </c>
    </row>
    <row r="70" spans="1:15" ht="9.1999999999999993" customHeight="1" x14ac:dyDescent="0.25">
      <c r="A70" s="7">
        <f>Harga!A71</f>
        <v>68</v>
      </c>
      <c r="B70" s="8" t="str">
        <f>Harga!B71</f>
        <v>CTU 084</v>
      </c>
      <c r="C70" s="9">
        <f>Harga!C71</f>
        <v>76650</v>
      </c>
      <c r="E70" s="7">
        <f>Harga!A171</f>
        <v>168</v>
      </c>
      <c r="F70" s="8" t="str">
        <f>Harga!B171</f>
        <v>CLD 066</v>
      </c>
      <c r="G70" s="9">
        <f>Harga!C171</f>
        <v>80360</v>
      </c>
      <c r="I70" s="7">
        <f>Harga!A271</f>
        <v>268</v>
      </c>
      <c r="J70" s="8" t="str">
        <f>Harga!B271</f>
        <v>CRC 004</v>
      </c>
      <c r="K70" s="9">
        <f>Harga!C271</f>
        <v>100310</v>
      </c>
      <c r="M70" s="7">
        <f>Harga!A371</f>
        <v>368</v>
      </c>
      <c r="N70" s="8" t="str">
        <f>Harga!B371</f>
        <v>CST 274</v>
      </c>
      <c r="O70" s="9">
        <f>Harga!C371</f>
        <v>94010</v>
      </c>
    </row>
    <row r="71" spans="1:15" ht="9.1999999999999993" customHeight="1" x14ac:dyDescent="0.25">
      <c r="A71" s="7">
        <f>Harga!A72</f>
        <v>69</v>
      </c>
      <c r="B71" s="8" t="str">
        <f>Harga!B72</f>
        <v>CRN 305</v>
      </c>
      <c r="C71" s="9">
        <f>Harga!C72</f>
        <v>94010</v>
      </c>
      <c r="E71" s="7">
        <f>Harga!A172</f>
        <v>169</v>
      </c>
      <c r="F71" s="8" t="str">
        <f>Harga!B172</f>
        <v>CLD 065</v>
      </c>
      <c r="G71" s="9">
        <f>Harga!C172</f>
        <v>80360</v>
      </c>
      <c r="I71" s="7">
        <f>Harga!A272</f>
        <v>269</v>
      </c>
      <c r="J71" s="8" t="str">
        <f>Harga!B272</f>
        <v>CNU 002</v>
      </c>
      <c r="K71" s="9">
        <f>Harga!C272</f>
        <v>127609.99999999999</v>
      </c>
      <c r="M71" s="7">
        <f>Harga!A372</f>
        <v>369</v>
      </c>
      <c r="N71" s="8" t="str">
        <f>Harga!B372</f>
        <v>CRZ 189</v>
      </c>
      <c r="O71" s="9">
        <f>Harga!C372</f>
        <v>124459.99999999999</v>
      </c>
    </row>
    <row r="72" spans="1:15" ht="9.1999999999999993" customHeight="1" x14ac:dyDescent="0.25">
      <c r="A72" s="7">
        <f>Harga!A73</f>
        <v>70</v>
      </c>
      <c r="B72" s="8" t="str">
        <f>Harga!B73</f>
        <v>CRN 304</v>
      </c>
      <c r="C72" s="9">
        <f>Harga!C73</f>
        <v>94010</v>
      </c>
      <c r="E72" s="7">
        <f>Harga!A173</f>
        <v>170</v>
      </c>
      <c r="F72" s="8" t="str">
        <f>Harga!B173</f>
        <v>CLD 064</v>
      </c>
      <c r="G72" s="9">
        <f>Harga!C173</f>
        <v>80360</v>
      </c>
      <c r="I72" s="7">
        <f>Harga!A273</f>
        <v>270</v>
      </c>
      <c r="J72" s="8" t="str">
        <f>Harga!B273</f>
        <v>CNU 140</v>
      </c>
      <c r="K72" s="9">
        <f>Harga!C273</f>
        <v>132300</v>
      </c>
      <c r="M72" s="7">
        <f>Harga!A373</f>
        <v>370</v>
      </c>
      <c r="N72" s="8" t="str">
        <f>Harga!B373</f>
        <v>CST 006</v>
      </c>
      <c r="O72" s="9">
        <f>Harga!C373</f>
        <v>94010</v>
      </c>
    </row>
    <row r="73" spans="1:15" ht="9.1999999999999993" customHeight="1" x14ac:dyDescent="0.25">
      <c r="A73" s="7">
        <f>Harga!A74</f>
        <v>71</v>
      </c>
      <c r="B73" s="8" t="str">
        <f>Harga!B74</f>
        <v>CJJ 103</v>
      </c>
      <c r="C73" s="9">
        <f>Harga!C74</f>
        <v>73010</v>
      </c>
      <c r="E73" s="7">
        <f>Harga!A174</f>
        <v>171</v>
      </c>
      <c r="F73" s="8" t="str">
        <f>Harga!B174</f>
        <v>CDK 002</v>
      </c>
      <c r="G73" s="9">
        <f>Harga!C174</f>
        <v>59359.999999999993</v>
      </c>
      <c r="I73" s="7">
        <f>Harga!A274</f>
        <v>271</v>
      </c>
      <c r="J73" s="8" t="str">
        <f>Harga!B274</f>
        <v>CDI 120</v>
      </c>
      <c r="K73" s="9">
        <f>Harga!C274</f>
        <v>120749.99999999999</v>
      </c>
      <c r="M73" s="7">
        <f>Harga!A374</f>
        <v>371</v>
      </c>
      <c r="N73" s="8" t="str">
        <f>Harga!B374</f>
        <v>CTP 270</v>
      </c>
      <c r="O73" s="9">
        <f>Harga!C374</f>
        <v>98700</v>
      </c>
    </row>
    <row r="74" spans="1:15" ht="9.1999999999999993" customHeight="1" x14ac:dyDescent="0.25">
      <c r="A74" s="7">
        <f>Harga!A75</f>
        <v>72</v>
      </c>
      <c r="B74" s="8" t="str">
        <f>Harga!B75</f>
        <v>CJJ 102</v>
      </c>
      <c r="C74" s="9">
        <f>Harga!C75</f>
        <v>73010</v>
      </c>
      <c r="E74" s="7">
        <f>Harga!A175</f>
        <v>172</v>
      </c>
      <c r="F74" s="8" t="str">
        <f>Harga!B175</f>
        <v>CKK 063</v>
      </c>
      <c r="G74" s="9">
        <f>Harga!C175</f>
        <v>67200</v>
      </c>
      <c r="I74" s="7">
        <f>Harga!A275</f>
        <v>272</v>
      </c>
      <c r="J74" s="8" t="str">
        <f>Harga!B275</f>
        <v>CRC 005</v>
      </c>
      <c r="K74" s="9">
        <f>Harga!C275</f>
        <v>88200</v>
      </c>
      <c r="M74" s="7">
        <f>Harga!A375</f>
        <v>372</v>
      </c>
      <c r="N74" s="8" t="str">
        <f>Harga!B375</f>
        <v>CYD 277</v>
      </c>
      <c r="O74" s="9">
        <f>Harga!C375</f>
        <v>94010</v>
      </c>
    </row>
    <row r="75" spans="1:15" ht="9.1999999999999993" customHeight="1" x14ac:dyDescent="0.25">
      <c r="A75" s="7">
        <f>Harga!A76</f>
        <v>73</v>
      </c>
      <c r="B75" s="8" t="str">
        <f>Harga!B76</f>
        <v>CYT 001</v>
      </c>
      <c r="C75" s="9">
        <f>Harga!C76</f>
        <v>94010</v>
      </c>
      <c r="E75" s="7">
        <f>Harga!A176</f>
        <v>173</v>
      </c>
      <c r="F75" s="8" t="str">
        <f>Harga!B176</f>
        <v>CHS 004</v>
      </c>
      <c r="G75" s="9">
        <f>Harga!C176</f>
        <v>86660</v>
      </c>
      <c r="I75" s="7">
        <f>Harga!A276</f>
        <v>273</v>
      </c>
      <c r="J75" s="8" t="str">
        <f>Harga!B276</f>
        <v>CBE 005</v>
      </c>
      <c r="K75" s="9">
        <f>Harga!C276</f>
        <v>136010</v>
      </c>
      <c r="M75" s="7">
        <f>Harga!A376</f>
        <v>373</v>
      </c>
      <c r="N75" s="8" t="str">
        <f>Harga!B376</f>
        <v>CTP 268</v>
      </c>
      <c r="O75" s="9">
        <f>Harga!C376</f>
        <v>101850</v>
      </c>
    </row>
    <row r="76" spans="1:15" ht="9.1999999999999993" customHeight="1" x14ac:dyDescent="0.25">
      <c r="A76" s="7">
        <f>Harga!A77</f>
        <v>74</v>
      </c>
      <c r="B76" s="8" t="str">
        <f>Harga!B77</f>
        <v>CAD 006</v>
      </c>
      <c r="C76" s="9">
        <f>Harga!C77</f>
        <v>85050</v>
      </c>
      <c r="E76" s="7">
        <f>Harga!A177</f>
        <v>174</v>
      </c>
      <c r="F76" s="8" t="str">
        <f>Harga!B177</f>
        <v>CRA 005</v>
      </c>
      <c r="G76" s="9">
        <f>Harga!C177</f>
        <v>90300</v>
      </c>
      <c r="I76" s="7">
        <f>Harga!A277</f>
        <v>274</v>
      </c>
      <c r="J76" s="8" t="str">
        <f>Harga!B277</f>
        <v>CBE 098</v>
      </c>
      <c r="K76" s="9">
        <f>Harga!C277</f>
        <v>124459.99999999999</v>
      </c>
      <c r="M76" s="7">
        <f>Harga!A377</f>
        <v>374</v>
      </c>
      <c r="N76" s="8" t="str">
        <f>Harga!B377</f>
        <v>CTP 271</v>
      </c>
      <c r="O76" s="9">
        <f>Harga!C377</f>
        <v>75110</v>
      </c>
    </row>
    <row r="77" spans="1:15" ht="9.1999999999999993" customHeight="1" x14ac:dyDescent="0.25">
      <c r="A77" s="7">
        <f>Harga!A78</f>
        <v>75</v>
      </c>
      <c r="B77" s="8" t="str">
        <f>Harga!B78</f>
        <v>CYT 012</v>
      </c>
      <c r="C77" s="9">
        <f>Harga!C78</f>
        <v>97160</v>
      </c>
      <c r="E77" s="7">
        <f>Harga!A178</f>
        <v>175</v>
      </c>
      <c r="F77" s="8" t="str">
        <f>Harga!B178</f>
        <v>CDK 001</v>
      </c>
      <c r="G77" s="9">
        <f>Harga!C178</f>
        <v>76160</v>
      </c>
      <c r="I77" s="7">
        <f>Harga!A278</f>
        <v>275</v>
      </c>
      <c r="J77" s="8" t="str">
        <f>Harga!B278</f>
        <v>CNJ 279</v>
      </c>
      <c r="K77" s="9">
        <f>Harga!C278</f>
        <v>128659.99999999999</v>
      </c>
      <c r="M77" s="7">
        <f>Harga!A378</f>
        <v>375</v>
      </c>
      <c r="N77" s="8" t="str">
        <f>Harga!B378</f>
        <v>CBD 174</v>
      </c>
      <c r="O77" s="9">
        <f>Harga!C378</f>
        <v>109200</v>
      </c>
    </row>
    <row r="78" spans="1:15" ht="9.1999999999999993" customHeight="1" x14ac:dyDescent="0.25">
      <c r="A78" s="7">
        <f>Harga!A79</f>
        <v>76</v>
      </c>
      <c r="B78" s="8" t="str">
        <f>Harga!B79</f>
        <v>CTS 300</v>
      </c>
      <c r="C78" s="9">
        <f>Harga!C79</f>
        <v>89810</v>
      </c>
      <c r="E78" s="7">
        <f>Harga!A179</f>
        <v>176</v>
      </c>
      <c r="F78" s="8" t="str">
        <f>Harga!B179</f>
        <v>CDK 003</v>
      </c>
      <c r="G78" s="9">
        <f>Harga!C179</f>
        <v>76160</v>
      </c>
      <c r="I78" s="7">
        <f>Harga!A279</f>
        <v>276</v>
      </c>
      <c r="J78" s="8" t="str">
        <f>Harga!B279</f>
        <v>CBE 105</v>
      </c>
      <c r="K78" s="9">
        <f>Harga!C279</f>
        <v>124459.99999999999</v>
      </c>
      <c r="M78" s="7">
        <f>Harga!A379</f>
        <v>376</v>
      </c>
      <c r="N78" s="8" t="str">
        <f>Harga!B379</f>
        <v>CBD 171</v>
      </c>
      <c r="O78" s="9">
        <f>Harga!C379</f>
        <v>109200</v>
      </c>
    </row>
    <row r="79" spans="1:15" ht="9.1999999999999993" customHeight="1" x14ac:dyDescent="0.25">
      <c r="A79" s="7">
        <f>Harga!A80</f>
        <v>77</v>
      </c>
      <c r="B79" s="8" t="str">
        <f>Harga!B80</f>
        <v>CAK 007</v>
      </c>
      <c r="C79" s="9">
        <f>Harga!C80</f>
        <v>99750</v>
      </c>
      <c r="E79" s="7">
        <f>Harga!A180</f>
        <v>177</v>
      </c>
      <c r="F79" s="8" t="str">
        <f>Harga!B180</f>
        <v>CAB 056</v>
      </c>
      <c r="G79" s="9">
        <f>Harga!C180</f>
        <v>78750</v>
      </c>
      <c r="I79" s="7">
        <f>Harga!A280</f>
        <v>277</v>
      </c>
      <c r="J79" s="8" t="str">
        <f>Harga!B280</f>
        <v>CBE 102</v>
      </c>
      <c r="K79" s="9">
        <f>Harga!C280</f>
        <v>117109.99999999999</v>
      </c>
      <c r="M79" s="7">
        <f>Harga!A380</f>
        <v>377</v>
      </c>
      <c r="N79" s="8" t="str">
        <f>Harga!B380</f>
        <v>CCL 011</v>
      </c>
      <c r="O79" s="9">
        <f>Harga!C380</f>
        <v>71400</v>
      </c>
    </row>
    <row r="80" spans="1:15" ht="9.1999999999999993" customHeight="1" x14ac:dyDescent="0.25">
      <c r="A80" s="7">
        <f>Harga!A81</f>
        <v>78</v>
      </c>
      <c r="B80" s="8" t="str">
        <f>Harga!B81</f>
        <v>CHY 040</v>
      </c>
      <c r="C80" s="9">
        <f>Harga!C81</f>
        <v>94010</v>
      </c>
      <c r="E80" s="7">
        <f>Harga!A181</f>
        <v>178</v>
      </c>
      <c r="F80" s="8" t="str">
        <f>Harga!B181</f>
        <v>CAB 204</v>
      </c>
      <c r="G80" s="9">
        <f>Harga!C181</f>
        <v>86660</v>
      </c>
      <c r="I80" s="7">
        <f>Harga!A281</f>
        <v>278</v>
      </c>
      <c r="J80" s="8" t="str">
        <f>Harga!B281</f>
        <v>CNJ 284</v>
      </c>
      <c r="K80" s="9">
        <f>Harga!C281</f>
        <v>105560</v>
      </c>
      <c r="M80" s="7">
        <f>Harga!A381</f>
        <v>378</v>
      </c>
      <c r="N80" s="8" t="str">
        <f>Harga!B381</f>
        <v>CAI 026</v>
      </c>
      <c r="O80" s="9">
        <f>Harga!C381</f>
        <v>94010</v>
      </c>
    </row>
    <row r="81" spans="1:15" ht="9.1999999999999993" customHeight="1" x14ac:dyDescent="0.25">
      <c r="A81" s="7">
        <f>Harga!A82</f>
        <v>79</v>
      </c>
      <c r="B81" s="8" t="str">
        <f>Harga!B82</f>
        <v>CTG 006</v>
      </c>
      <c r="C81" s="9">
        <f>Harga!C82</f>
        <v>88200</v>
      </c>
      <c r="E81" s="7">
        <f>Harga!A182</f>
        <v>179</v>
      </c>
      <c r="F81" s="8" t="str">
        <f>Harga!B182</f>
        <v>CAB 206</v>
      </c>
      <c r="G81" s="9">
        <f>Harga!C182</f>
        <v>86660</v>
      </c>
      <c r="I81" s="7">
        <f>Harga!A282</f>
        <v>279</v>
      </c>
      <c r="J81" s="8" t="str">
        <f>Harga!B282</f>
        <v>CNU 005</v>
      </c>
      <c r="K81" s="9">
        <f>Harga!C282</f>
        <v>132300</v>
      </c>
      <c r="M81" s="7">
        <f>Harga!A382</f>
        <v>379</v>
      </c>
      <c r="N81" s="8" t="str">
        <f>Harga!B382</f>
        <v>CAI 024</v>
      </c>
      <c r="O81" s="9">
        <f>Harga!C382</f>
        <v>129149.99999999999</v>
      </c>
    </row>
    <row r="82" spans="1:15" ht="9.1999999999999993" customHeight="1" x14ac:dyDescent="0.25">
      <c r="A82" s="7">
        <f>Harga!A83</f>
        <v>80</v>
      </c>
      <c r="B82" s="8" t="str">
        <f>Harga!B83</f>
        <v>CYT 006</v>
      </c>
      <c r="C82" s="9">
        <f>Harga!C83</f>
        <v>94010</v>
      </c>
      <c r="E82" s="7">
        <f>Harga!A183</f>
        <v>180</v>
      </c>
      <c r="F82" s="8" t="str">
        <f>Harga!B183</f>
        <v>CAB 207</v>
      </c>
      <c r="G82" s="9">
        <f>Harga!C183</f>
        <v>86660</v>
      </c>
      <c r="I82" s="7">
        <f>Harga!A283</f>
        <v>280</v>
      </c>
      <c r="J82" s="8" t="str">
        <f>Harga!B283</f>
        <v>CBV 017</v>
      </c>
      <c r="K82" s="9">
        <f>Harga!C283</f>
        <v>128659.99999999999</v>
      </c>
      <c r="M82" s="7">
        <f>Harga!A383</f>
        <v>380</v>
      </c>
      <c r="N82" s="8" t="str">
        <f>Harga!B383</f>
        <v>CIN 032</v>
      </c>
      <c r="O82" s="9">
        <f>Harga!C383</f>
        <v>113400</v>
      </c>
    </row>
    <row r="83" spans="1:15" ht="9.1999999999999993" customHeight="1" x14ac:dyDescent="0.25">
      <c r="A83" s="7">
        <f>Harga!A84</f>
        <v>81</v>
      </c>
      <c r="B83" s="8" t="str">
        <f>Harga!B84</f>
        <v>CAM 419</v>
      </c>
      <c r="C83" s="9">
        <f>Harga!C84</f>
        <v>86660</v>
      </c>
      <c r="E83" s="7">
        <f>Harga!A184</f>
        <v>181</v>
      </c>
      <c r="F83" s="8" t="str">
        <f>Harga!B184</f>
        <v>CAB 205</v>
      </c>
      <c r="G83" s="9">
        <f>Harga!C184</f>
        <v>86660</v>
      </c>
      <c r="I83" s="7">
        <f>Harga!A284</f>
        <v>281</v>
      </c>
      <c r="J83" s="8" t="str">
        <f>Harga!B284</f>
        <v>CDG 118</v>
      </c>
      <c r="K83" s="9">
        <f>Harga!C284</f>
        <v>108150</v>
      </c>
      <c r="M83" s="7">
        <f>Harga!A384</f>
        <v>381</v>
      </c>
      <c r="N83" s="8" t="str">
        <f>Harga!B384</f>
        <v>CDT 018</v>
      </c>
      <c r="O83" s="9">
        <f>Harga!C384</f>
        <v>132300</v>
      </c>
    </row>
    <row r="84" spans="1:15" ht="9.1999999999999993" customHeight="1" x14ac:dyDescent="0.25">
      <c r="A84" s="7">
        <f>Harga!A85</f>
        <v>82</v>
      </c>
      <c r="B84" s="8" t="str">
        <f>Harga!B85</f>
        <v>CHN 003</v>
      </c>
      <c r="C84" s="9">
        <f>Harga!C85</f>
        <v>83510</v>
      </c>
      <c r="E84" s="7">
        <f>Harga!A185</f>
        <v>182</v>
      </c>
      <c r="F84" s="8" t="str">
        <f>Harga!B185</f>
        <v>CKK 061</v>
      </c>
      <c r="G84" s="9">
        <f>Harga!C185</f>
        <v>88200</v>
      </c>
      <c r="I84" s="7">
        <f>Harga!A285</f>
        <v>282</v>
      </c>
      <c r="J84" s="8" t="str">
        <f>Harga!B285</f>
        <v>CBV 020</v>
      </c>
      <c r="K84" s="9">
        <f>Harga!C285</f>
        <v>152250</v>
      </c>
      <c r="M84" s="7">
        <f>Harga!A385</f>
        <v>382</v>
      </c>
      <c r="N84" s="8" t="str">
        <f>Harga!B385</f>
        <v>CZR 005</v>
      </c>
      <c r="O84" s="9">
        <f>Harga!C385</f>
        <v>121799.99999999999</v>
      </c>
    </row>
    <row r="85" spans="1:15" ht="9.1999999999999993" customHeight="1" x14ac:dyDescent="0.25">
      <c r="A85" s="7">
        <f>Harga!A86</f>
        <v>83</v>
      </c>
      <c r="B85" s="8" t="str">
        <f>Harga!B86</f>
        <v>CBN 184</v>
      </c>
      <c r="C85" s="9">
        <f>Harga!C86</f>
        <v>101850</v>
      </c>
      <c r="E85" s="7">
        <f>Harga!A186</f>
        <v>183</v>
      </c>
      <c r="F85" s="8" t="str">
        <f>Harga!B186</f>
        <v>CKK 062</v>
      </c>
      <c r="G85" s="9">
        <f>Harga!C186</f>
        <v>88200</v>
      </c>
      <c r="I85" s="7">
        <f>Harga!A286</f>
        <v>283</v>
      </c>
      <c r="J85" s="8" t="str">
        <f>Harga!B286</f>
        <v>CIW 002</v>
      </c>
      <c r="K85" s="9">
        <f>Harga!C286</f>
        <v>86660</v>
      </c>
      <c r="M85" s="7">
        <f>Harga!A386</f>
        <v>383</v>
      </c>
      <c r="N85" s="8" t="str">
        <f>Harga!B386</f>
        <v>CRZ 191</v>
      </c>
      <c r="O85" s="9">
        <f>Harga!C386</f>
        <v>117109.99999999999</v>
      </c>
    </row>
    <row r="86" spans="1:15" ht="9.1999999999999993" customHeight="1" x14ac:dyDescent="0.25">
      <c r="A86" s="7">
        <f>Harga!A87</f>
        <v>84</v>
      </c>
      <c r="B86" s="8" t="str">
        <f>Harga!B87</f>
        <v>CBN 182</v>
      </c>
      <c r="C86" s="9">
        <f>Harga!C87</f>
        <v>101850</v>
      </c>
      <c r="E86" s="7">
        <f>Harga!A187</f>
        <v>184</v>
      </c>
      <c r="F86" s="8" t="str">
        <f>Harga!B187</f>
        <v>CAB 009</v>
      </c>
      <c r="G86" s="9">
        <f>Harga!C187</f>
        <v>77700</v>
      </c>
      <c r="I86" s="7">
        <f>Harga!A287</f>
        <v>284</v>
      </c>
      <c r="J86" s="8" t="str">
        <f>Harga!B287</f>
        <v>CDG 133</v>
      </c>
      <c r="K86" s="9">
        <f>Harga!C287</f>
        <v>101850</v>
      </c>
      <c r="M86" s="7">
        <f>Harga!A387</f>
        <v>384</v>
      </c>
      <c r="N86" s="8" t="str">
        <f>Harga!B387</f>
        <v>CRZ 024</v>
      </c>
      <c r="O86" s="9">
        <f>Harga!C387</f>
        <v>115009.99999999999</v>
      </c>
    </row>
    <row r="87" spans="1:15" ht="9.1999999999999993" customHeight="1" x14ac:dyDescent="0.25">
      <c r="A87" s="7">
        <f>Harga!A88</f>
        <v>85</v>
      </c>
      <c r="B87" s="8" t="str">
        <f>Harga!B88</f>
        <v>CTS 205</v>
      </c>
      <c r="C87" s="9">
        <f>Harga!C88</f>
        <v>92960</v>
      </c>
      <c r="E87" s="7">
        <f>Harga!A188</f>
        <v>185</v>
      </c>
      <c r="F87" s="8" t="str">
        <f>Harga!B188</f>
        <v>CHY 049</v>
      </c>
      <c r="G87" s="9">
        <f>Harga!C188</f>
        <v>94010</v>
      </c>
      <c r="I87" s="7">
        <f>Harga!A288</f>
        <v>285</v>
      </c>
      <c r="J87" s="8" t="str">
        <f>Harga!B288</f>
        <v>CIW 001</v>
      </c>
      <c r="K87" s="9">
        <f>Harga!C288</f>
        <v>86660</v>
      </c>
      <c r="M87" s="7">
        <f>Harga!A388</f>
        <v>385</v>
      </c>
      <c r="N87" s="8" t="str">
        <f>Harga!B388</f>
        <v>CRZ 006</v>
      </c>
      <c r="O87" s="9">
        <f>Harga!C388</f>
        <v>111860</v>
      </c>
    </row>
    <row r="88" spans="1:15" ht="9.1999999999999993" customHeight="1" x14ac:dyDescent="0.25">
      <c r="A88" s="7">
        <f>Harga!A89</f>
        <v>86</v>
      </c>
      <c r="B88" s="8" t="str">
        <f>Harga!B89</f>
        <v>CAM 304</v>
      </c>
      <c r="C88" s="9">
        <f>Harga!C89</f>
        <v>89810</v>
      </c>
      <c r="E88" s="7">
        <f>Harga!A189</f>
        <v>186</v>
      </c>
      <c r="F88" s="8" t="str">
        <f>Harga!B189</f>
        <v>CYT 015</v>
      </c>
      <c r="G88" s="9">
        <f>Harga!C189</f>
        <v>97160</v>
      </c>
      <c r="I88" s="7">
        <f>Harga!A289</f>
        <v>286</v>
      </c>
      <c r="J88" s="8" t="str">
        <f>Harga!B289</f>
        <v>CSH 030</v>
      </c>
      <c r="K88" s="9">
        <f>Harga!C289</f>
        <v>105560</v>
      </c>
      <c r="M88" s="7">
        <f>Harga!A389</f>
        <v>386</v>
      </c>
      <c r="N88" s="8" t="str">
        <f>Harga!B389</f>
        <v>CRZ 193</v>
      </c>
      <c r="O88" s="9">
        <f>Harga!C389</f>
        <v>117109.99999999999</v>
      </c>
    </row>
    <row r="89" spans="1:15" ht="9.1999999999999993" customHeight="1" x14ac:dyDescent="0.25">
      <c r="A89" s="7">
        <f>Harga!A90</f>
        <v>87</v>
      </c>
      <c r="B89" s="8" t="str">
        <f>Harga!B90</f>
        <v>CAM 417</v>
      </c>
      <c r="C89" s="9">
        <f>Harga!C90</f>
        <v>86660</v>
      </c>
      <c r="E89" s="7">
        <f>Harga!A190</f>
        <v>187</v>
      </c>
      <c r="F89" s="8" t="str">
        <f>Harga!B190</f>
        <v>CYT 008</v>
      </c>
      <c r="G89" s="9">
        <f>Harga!C190</f>
        <v>94010</v>
      </c>
      <c r="I89" s="7">
        <f>Harga!A290</f>
        <v>287</v>
      </c>
      <c r="J89" s="8" t="str">
        <f>Harga!B290</f>
        <v>CSH 028</v>
      </c>
      <c r="K89" s="9">
        <f>Harga!C290</f>
        <v>105560</v>
      </c>
      <c r="M89" s="11">
        <f>Harga!A390</f>
        <v>387</v>
      </c>
      <c r="N89" s="25" t="str">
        <f>Harga!B390</f>
        <v>CRZ 192</v>
      </c>
      <c r="O89" s="29">
        <f>Harga!C390</f>
        <v>117109.99999999999</v>
      </c>
    </row>
    <row r="90" spans="1:15" ht="9.1999999999999993" customHeight="1" x14ac:dyDescent="0.25">
      <c r="A90" s="7">
        <f>Harga!A91</f>
        <v>88</v>
      </c>
      <c r="B90" s="8" t="str">
        <f>Harga!B91</f>
        <v>CYL 101</v>
      </c>
      <c r="C90" s="9">
        <f>Harga!C91</f>
        <v>89810</v>
      </c>
      <c r="E90" s="7">
        <f>Harga!A191</f>
        <v>188</v>
      </c>
      <c r="F90" s="8" t="str">
        <f>Harga!B191</f>
        <v>CBB 026</v>
      </c>
      <c r="G90" s="9">
        <f>Harga!C191</f>
        <v>107100</v>
      </c>
      <c r="I90" s="7">
        <f>Harga!A291</f>
        <v>288</v>
      </c>
      <c r="J90" s="8" t="str">
        <f>Harga!B291</f>
        <v>CIS 232</v>
      </c>
      <c r="K90" s="9">
        <f>Harga!C291</f>
        <v>139650</v>
      </c>
      <c r="M90" s="12"/>
      <c r="N90" s="30"/>
      <c r="O90" s="31"/>
    </row>
    <row r="91" spans="1:15" ht="9.1999999999999993" customHeight="1" x14ac:dyDescent="0.25">
      <c r="A91" s="7">
        <f>Harga!A92</f>
        <v>89</v>
      </c>
      <c r="B91" s="8" t="str">
        <f>Harga!B92</f>
        <v>CTT 013</v>
      </c>
      <c r="C91" s="9">
        <f>Harga!C92</f>
        <v>89810</v>
      </c>
      <c r="E91" s="7">
        <f>Harga!A192</f>
        <v>189</v>
      </c>
      <c r="F91" s="8" t="str">
        <f>Harga!B192</f>
        <v>CBB 027</v>
      </c>
      <c r="G91" s="9">
        <f>Harga!C192</f>
        <v>107100</v>
      </c>
      <c r="I91" s="7">
        <f>Harga!A292</f>
        <v>289</v>
      </c>
      <c r="J91" s="8" t="str">
        <f>Harga!B292</f>
        <v>CMS 122</v>
      </c>
      <c r="K91" s="9">
        <f>Harga!C292</f>
        <v>88200</v>
      </c>
      <c r="M91" s="15"/>
      <c r="N91" s="13"/>
      <c r="O91" s="14"/>
    </row>
    <row r="92" spans="1:15" ht="9.1999999999999993" customHeight="1" x14ac:dyDescent="0.25">
      <c r="A92" s="7">
        <f>Harga!A93</f>
        <v>90</v>
      </c>
      <c r="B92" s="8" t="str">
        <f>Harga!B93</f>
        <v>CTS 206</v>
      </c>
      <c r="C92" s="9">
        <f>Harga!C93</f>
        <v>74550</v>
      </c>
      <c r="E92" s="7">
        <f>Harga!A193</f>
        <v>190</v>
      </c>
      <c r="F92" s="8" t="str">
        <f>Harga!B193</f>
        <v>CHY 037</v>
      </c>
      <c r="G92" s="9">
        <f>Harga!C193</f>
        <v>105000</v>
      </c>
      <c r="I92" s="7">
        <f>Harga!A293</f>
        <v>290</v>
      </c>
      <c r="J92" s="8" t="str">
        <f>Harga!B293</f>
        <v>CMS 015</v>
      </c>
      <c r="K92" s="9">
        <f>Harga!C293</f>
        <v>108150</v>
      </c>
      <c r="M92" s="15"/>
      <c r="N92" s="13"/>
      <c r="O92" s="14"/>
    </row>
    <row r="93" spans="1:15" ht="9.1999999999999993" customHeight="1" x14ac:dyDescent="0.25">
      <c r="A93" s="7">
        <f>Harga!A94</f>
        <v>91</v>
      </c>
      <c r="B93" s="8" t="str">
        <f>Harga!B94</f>
        <v>CTT 221</v>
      </c>
      <c r="C93" s="9">
        <f>Harga!C94</f>
        <v>89810</v>
      </c>
      <c r="E93" s="7">
        <f>Harga!A194</f>
        <v>191</v>
      </c>
      <c r="F93" s="8" t="str">
        <f>Harga!B194</f>
        <v>CHN 317</v>
      </c>
      <c r="G93" s="9">
        <f>Harga!C194</f>
        <v>81410</v>
      </c>
      <c r="I93" s="7">
        <f>Harga!A294</f>
        <v>291</v>
      </c>
      <c r="J93" s="8" t="str">
        <f>Harga!B294</f>
        <v>CMS 001</v>
      </c>
      <c r="K93" s="9">
        <f>Harga!C294</f>
        <v>86660</v>
      </c>
      <c r="M93" s="15"/>
      <c r="N93" s="13"/>
      <c r="O93" s="14"/>
    </row>
    <row r="94" spans="1:15" ht="9.1999999999999993" customHeight="1" x14ac:dyDescent="0.25">
      <c r="A94" s="7">
        <f>Harga!A95</f>
        <v>92</v>
      </c>
      <c r="B94" s="8" t="str">
        <f>Harga!B95</f>
        <v>CNY 007</v>
      </c>
      <c r="C94" s="9">
        <f>Harga!C95</f>
        <v>106610</v>
      </c>
      <c r="E94" s="7">
        <f>Harga!A195</f>
        <v>192</v>
      </c>
      <c r="F94" s="8" t="str">
        <f>Harga!B195</f>
        <v>CAK 009</v>
      </c>
      <c r="G94" s="9">
        <f>Harga!C195</f>
        <v>99750</v>
      </c>
      <c r="I94" s="7">
        <f>Harga!A295</f>
        <v>292</v>
      </c>
      <c r="J94" s="8" t="str">
        <f>Harga!B295</f>
        <v>CMS 002</v>
      </c>
      <c r="K94" s="9">
        <f>Harga!C295</f>
        <v>85050</v>
      </c>
      <c r="M94" s="15"/>
      <c r="N94" s="13"/>
      <c r="O94" s="14"/>
    </row>
    <row r="95" spans="1:15" ht="9.1999999999999993" customHeight="1" x14ac:dyDescent="0.25">
      <c r="A95" s="7">
        <f>Harga!A96</f>
        <v>93</v>
      </c>
      <c r="B95" s="8" t="str">
        <f>Harga!B96</f>
        <v>CSJ 016</v>
      </c>
      <c r="C95" s="9">
        <f>Harga!C96</f>
        <v>108710</v>
      </c>
      <c r="E95" s="7">
        <f>Harga!A196</f>
        <v>193</v>
      </c>
      <c r="F95" s="8" t="str">
        <f>Harga!B196</f>
        <v>CAP 232</v>
      </c>
      <c r="G95" s="9">
        <f>Harga!C196</f>
        <v>82950</v>
      </c>
      <c r="I95" s="7">
        <f>Harga!A296</f>
        <v>293</v>
      </c>
      <c r="J95" s="8" t="str">
        <f>Harga!B296</f>
        <v>CSH 025</v>
      </c>
      <c r="K95" s="9">
        <f>Harga!C296</f>
        <v>91350</v>
      </c>
      <c r="M95" s="15"/>
      <c r="N95" s="13"/>
      <c r="O95" s="14"/>
    </row>
    <row r="96" spans="1:15" ht="9.1999999999999993" customHeight="1" x14ac:dyDescent="0.25">
      <c r="A96" s="7">
        <f>Harga!A97</f>
        <v>94</v>
      </c>
      <c r="B96" s="8" t="str">
        <f>Harga!B97</f>
        <v>CZE 090</v>
      </c>
      <c r="C96" s="9">
        <f>Harga!C97</f>
        <v>101850</v>
      </c>
      <c r="E96" s="7">
        <f>Harga!A197</f>
        <v>194</v>
      </c>
      <c r="F96" s="8" t="str">
        <f>Harga!B197</f>
        <v>CAS 016</v>
      </c>
      <c r="G96" s="9">
        <f>Harga!C197</f>
        <v>86660</v>
      </c>
      <c r="I96" s="7">
        <f>Harga!A297</f>
        <v>294</v>
      </c>
      <c r="J96" s="8" t="str">
        <f>Harga!B297</f>
        <v>CIW 013</v>
      </c>
      <c r="K96" s="9">
        <f>Harga!C297</f>
        <v>90300</v>
      </c>
      <c r="M96" s="15"/>
      <c r="N96" s="13"/>
      <c r="O96" s="14"/>
    </row>
    <row r="97" spans="1:20" ht="9.1999999999999993" customHeight="1" x14ac:dyDescent="0.25">
      <c r="A97" s="7">
        <f>Harga!A98</f>
        <v>95</v>
      </c>
      <c r="B97" s="8" t="str">
        <f>Harga!B98</f>
        <v>CMA 209</v>
      </c>
      <c r="C97" s="9">
        <f>Harga!C98</f>
        <v>108150</v>
      </c>
      <c r="E97" s="7">
        <f>Harga!A198</f>
        <v>195</v>
      </c>
      <c r="F97" s="8" t="str">
        <f>Harga!B198</f>
        <v>CHY 038</v>
      </c>
      <c r="G97" s="9">
        <f>Harga!C198</f>
        <v>94010</v>
      </c>
      <c r="I97" s="7">
        <f>Harga!A298</f>
        <v>295</v>
      </c>
      <c r="J97" s="8" t="str">
        <f>Harga!B298</f>
        <v>CIW 010</v>
      </c>
      <c r="K97" s="9">
        <f>Harga!C298</f>
        <v>90300</v>
      </c>
      <c r="M97" s="15"/>
      <c r="N97" s="13"/>
      <c r="O97" s="14"/>
    </row>
    <row r="98" spans="1:20" ht="9.1999999999999993" customHeight="1" x14ac:dyDescent="0.25">
      <c r="A98" s="7">
        <f>Harga!A99</f>
        <v>96</v>
      </c>
      <c r="B98" s="8" t="str">
        <f>Harga!B99</f>
        <v>CAA 015</v>
      </c>
      <c r="C98" s="9">
        <f>Harga!C99</f>
        <v>105560</v>
      </c>
      <c r="E98" s="7">
        <f>Harga!A199</f>
        <v>196</v>
      </c>
      <c r="F98" s="8" t="str">
        <f>Harga!B199</f>
        <v>CAS 046</v>
      </c>
      <c r="G98" s="9">
        <f>Harga!C199</f>
        <v>98700</v>
      </c>
      <c r="I98" s="7">
        <f>Harga!A299</f>
        <v>296</v>
      </c>
      <c r="J98" s="8" t="str">
        <f>Harga!B299</f>
        <v>CIS 235</v>
      </c>
      <c r="K98" s="9">
        <f>Harga!C299</f>
        <v>132300</v>
      </c>
      <c r="M98" s="15"/>
      <c r="N98" s="13"/>
      <c r="O98" s="14"/>
    </row>
    <row r="99" spans="1:20" ht="9.1999999999999993" customHeight="1" x14ac:dyDescent="0.25">
      <c r="A99" s="7">
        <f>Harga!A100</f>
        <v>97</v>
      </c>
      <c r="B99" s="8" t="str">
        <f>Harga!B100</f>
        <v>CMR 327</v>
      </c>
      <c r="C99" s="9">
        <f>Harga!C100</f>
        <v>124459.99999999999</v>
      </c>
      <c r="E99" s="7">
        <f>Harga!A200</f>
        <v>197</v>
      </c>
      <c r="F99" s="8" t="str">
        <f>Harga!B200</f>
        <v>CAS 018</v>
      </c>
      <c r="G99" s="9">
        <f>Harga!C200</f>
        <v>100310</v>
      </c>
      <c r="I99" s="7">
        <f>Harga!A300</f>
        <v>297</v>
      </c>
      <c r="J99" s="8" t="str">
        <f>Harga!B300</f>
        <v>CNK 002</v>
      </c>
      <c r="K99" s="9">
        <f>Harga!C300</f>
        <v>105000</v>
      </c>
      <c r="M99" s="15"/>
      <c r="N99" s="13"/>
      <c r="O99" s="14"/>
    </row>
    <row r="100" spans="1:20" ht="9.1999999999999993" customHeight="1" x14ac:dyDescent="0.25">
      <c r="A100" s="7">
        <f>Harga!A101</f>
        <v>98</v>
      </c>
      <c r="B100" s="8" t="str">
        <f>Harga!B101</f>
        <v>CMU 001</v>
      </c>
      <c r="C100" s="9">
        <f>Harga!C101</f>
        <v>99750</v>
      </c>
      <c r="E100" s="7">
        <f>Harga!A201</f>
        <v>198</v>
      </c>
      <c r="F100" s="8" t="str">
        <f>Harga!B201</f>
        <v>CAS 012</v>
      </c>
      <c r="G100" s="9">
        <f>Harga!C201</f>
        <v>78750</v>
      </c>
      <c r="I100" s="7">
        <f>Harga!A301</f>
        <v>298</v>
      </c>
      <c r="J100" s="8" t="str">
        <f>Harga!B301</f>
        <v>CSG 249</v>
      </c>
      <c r="K100" s="9">
        <f>Harga!C301</f>
        <v>106610</v>
      </c>
      <c r="M100" s="15"/>
      <c r="N100" s="13"/>
      <c r="O100" s="14"/>
    </row>
    <row r="101" spans="1:20" ht="9.1999999999999993" customHeight="1" x14ac:dyDescent="0.25">
      <c r="A101" s="7">
        <f>Harga!A102</f>
        <v>99</v>
      </c>
      <c r="B101" s="8" t="str">
        <f>Harga!B102</f>
        <v>CAA 011</v>
      </c>
      <c r="C101" s="9">
        <f>Harga!C102</f>
        <v>117109.99999999999</v>
      </c>
      <c r="E101" s="7">
        <f>Harga!A202</f>
        <v>199</v>
      </c>
      <c r="F101" s="8" t="str">
        <f>Harga!B202</f>
        <v>CHN 323</v>
      </c>
      <c r="G101" s="9">
        <f>Harga!C202</f>
        <v>85050</v>
      </c>
      <c r="I101" s="7">
        <f>Harga!A302</f>
        <v>299</v>
      </c>
      <c r="J101" s="8" t="str">
        <f>Harga!B302</f>
        <v>CSH 022</v>
      </c>
      <c r="K101" s="9">
        <f>Harga!C302</f>
        <v>95550</v>
      </c>
      <c r="M101" s="15"/>
      <c r="N101" s="13"/>
      <c r="O101" s="14"/>
    </row>
    <row r="102" spans="1:20" ht="9.1999999999999993" customHeight="1" x14ac:dyDescent="0.25">
      <c r="A102" s="11">
        <f>Harga!A103</f>
        <v>100</v>
      </c>
      <c r="B102" s="8" t="str">
        <f>Harga!B103</f>
        <v>CAD 028</v>
      </c>
      <c r="C102" s="9">
        <f>Harga!C103</f>
        <v>101850</v>
      </c>
      <c r="E102" s="7">
        <f>Harga!A203</f>
        <v>200</v>
      </c>
      <c r="F102" s="8" t="str">
        <f>Harga!B203</f>
        <v>CAS 047</v>
      </c>
      <c r="G102" s="9">
        <f>Harga!C203</f>
        <v>84560</v>
      </c>
      <c r="I102" s="7">
        <f>Harga!A303</f>
        <v>300</v>
      </c>
      <c r="J102" s="8" t="str">
        <f>Harga!B303</f>
        <v>CDF 119</v>
      </c>
      <c r="K102" s="9">
        <f>Harga!C303</f>
        <v>120749.99999999999</v>
      </c>
      <c r="M102" s="15"/>
      <c r="N102" s="13"/>
      <c r="O102" s="14"/>
    </row>
    <row r="103" spans="1:20" s="13" customFormat="1" ht="9.1999999999999993" customHeight="1" x14ac:dyDescent="0.25">
      <c r="A103" s="12"/>
      <c r="C103" s="14"/>
      <c r="E103" s="15"/>
      <c r="G103" s="14"/>
      <c r="I103" s="15"/>
      <c r="K103" s="14"/>
      <c r="M103" s="15"/>
      <c r="O103" s="14"/>
      <c r="Q103" s="16"/>
      <c r="T103" s="17"/>
    </row>
    <row r="104" spans="1:20" s="13" customFormat="1" ht="9.1999999999999993" customHeight="1" x14ac:dyDescent="0.25">
      <c r="A104" s="15"/>
      <c r="C104" s="14"/>
      <c r="E104" s="15"/>
      <c r="G104" s="14"/>
      <c r="I104" s="15"/>
      <c r="K104" s="14"/>
      <c r="M104" s="15"/>
      <c r="O104" s="14"/>
      <c r="Q104" s="16"/>
      <c r="T104" s="17"/>
    </row>
    <row r="105" spans="1:20" s="13" customFormat="1" ht="9.1999999999999993" customHeight="1" x14ac:dyDescent="0.25">
      <c r="A105" s="15"/>
      <c r="C105" s="14"/>
      <c r="E105" s="15"/>
      <c r="G105" s="14"/>
      <c r="I105" s="15"/>
      <c r="K105" s="14"/>
      <c r="M105" s="15"/>
      <c r="O105" s="14"/>
      <c r="Q105" s="16"/>
      <c r="T105" s="17"/>
    </row>
    <row r="106" spans="1:20" s="13" customFormat="1" ht="9.1999999999999993" customHeight="1" x14ac:dyDescent="0.25">
      <c r="A106" s="15"/>
      <c r="C106" s="14"/>
      <c r="E106" s="15"/>
      <c r="G106" s="14"/>
      <c r="I106" s="15"/>
      <c r="K106" s="14"/>
      <c r="M106" s="15"/>
      <c r="O106" s="14"/>
      <c r="Q106" s="16"/>
      <c r="T106" s="17"/>
    </row>
    <row r="107" spans="1:20" s="13" customFormat="1" ht="9.1999999999999993" customHeight="1" x14ac:dyDescent="0.25">
      <c r="A107" s="15"/>
      <c r="C107" s="14"/>
      <c r="E107" s="15"/>
      <c r="G107" s="14"/>
      <c r="I107" s="15"/>
      <c r="K107" s="14"/>
      <c r="M107" s="15"/>
      <c r="O107" s="14"/>
      <c r="Q107" s="16"/>
      <c r="T107" s="17"/>
    </row>
    <row r="108" spans="1:20" ht="9.1999999999999993" customHeight="1" x14ac:dyDescent="0.25">
      <c r="A108" s="15"/>
      <c r="E108" s="15"/>
      <c r="I108" s="15"/>
      <c r="M108" s="15"/>
    </row>
    <row r="109" spans="1:20" ht="9.1999999999999993" customHeight="1" x14ac:dyDescent="0.25">
      <c r="A109" s="15"/>
      <c r="E109" s="15"/>
      <c r="I109" s="15"/>
      <c r="M109" s="15"/>
    </row>
  </sheetData>
  <mergeCells count="1">
    <mergeCell ref="A1:P1"/>
  </mergeCells>
  <pageMargins left="0" right="0" top="0" bottom="0" header="0" footer="0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opLeftCell="A70" workbookViewId="0">
      <selection activeCell="M90" sqref="M90:O103"/>
    </sheetView>
  </sheetViews>
  <sheetFormatPr defaultRowHeight="9.1999999999999993" customHeight="1" x14ac:dyDescent="0.25"/>
  <cols>
    <col min="1" max="1" width="3.5703125" style="19" bestFit="1" customWidth="1"/>
    <col min="2" max="2" width="9" style="1" bestFit="1" customWidth="1"/>
    <col min="3" max="3" width="7.42578125" style="18" bestFit="1" customWidth="1"/>
    <col min="4" max="4" width="1.5703125" style="1" customWidth="1"/>
    <col min="5" max="5" width="3.5703125" style="19" bestFit="1" customWidth="1"/>
    <col min="6" max="6" width="6.5703125" style="1" bestFit="1" customWidth="1"/>
    <col min="7" max="7" width="7.42578125" style="18" bestFit="1" customWidth="1"/>
    <col min="8" max="8" width="1.7109375" style="1" customWidth="1"/>
    <col min="9" max="9" width="3.5703125" style="19" bestFit="1" customWidth="1"/>
    <col min="10" max="10" width="6.5703125" style="1" bestFit="1" customWidth="1"/>
    <col min="11" max="11" width="7.42578125" style="18" bestFit="1" customWidth="1"/>
    <col min="12" max="12" width="1.140625" style="1" customWidth="1"/>
    <col min="13" max="13" width="3.5703125" style="19" bestFit="1" customWidth="1"/>
    <col min="14" max="14" width="8.42578125" style="1" bestFit="1" customWidth="1"/>
    <col min="15" max="15" width="7.42578125" style="18" bestFit="1" customWidth="1"/>
    <col min="16" max="16" width="1.5703125" style="1" customWidth="1"/>
    <col min="17" max="17" width="9.140625" style="1"/>
    <col min="18" max="18" width="9.140625" style="10"/>
    <col min="19" max="16384" width="9.140625" style="1"/>
  </cols>
  <sheetData>
    <row r="1" spans="1:16" ht="13.5" customHeight="1" x14ac:dyDescent="0.25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9.1999999999999993" customHeight="1" x14ac:dyDescent="0.25">
      <c r="A2" s="2" t="s">
        <v>0</v>
      </c>
      <c r="B2" s="2" t="s">
        <v>1</v>
      </c>
      <c r="C2" s="3" t="s">
        <v>2</v>
      </c>
      <c r="D2" s="4"/>
      <c r="E2" s="2" t="s">
        <v>0</v>
      </c>
      <c r="F2" s="2" t="s">
        <v>1</v>
      </c>
      <c r="G2" s="3" t="s">
        <v>2</v>
      </c>
      <c r="H2" s="4"/>
      <c r="I2" s="2" t="s">
        <v>0</v>
      </c>
      <c r="J2" s="2" t="s">
        <v>1</v>
      </c>
      <c r="K2" s="3" t="s">
        <v>2</v>
      </c>
      <c r="L2" s="4"/>
      <c r="M2" s="2" t="s">
        <v>0</v>
      </c>
      <c r="N2" s="2" t="s">
        <v>1</v>
      </c>
      <c r="O2" s="3" t="s">
        <v>2</v>
      </c>
      <c r="P2" s="5"/>
    </row>
    <row r="3" spans="1:16" ht="9.1999999999999993" customHeight="1" x14ac:dyDescent="0.25">
      <c r="A3" s="7">
        <v>1</v>
      </c>
      <c r="B3" s="8" t="str">
        <f>'Harga beli ke duta'!B3</f>
        <v>CNY 008</v>
      </c>
      <c r="C3" s="9">
        <f>'Harga beli ke duta'!C3*1.3</f>
        <v>138593</v>
      </c>
      <c r="E3" s="7">
        <v>101</v>
      </c>
      <c r="F3" s="8" t="str">
        <f>'Harga beli ke duta'!F3</f>
        <v>CDO 002</v>
      </c>
      <c r="G3" s="9">
        <f>'Harga beli ke duta'!G3*1.3</f>
        <v>147420</v>
      </c>
      <c r="I3" s="7">
        <v>201</v>
      </c>
      <c r="J3" s="8" t="str">
        <f>'Harga beli ke duta'!J3</f>
        <v>CYL 096</v>
      </c>
      <c r="K3" s="9">
        <f>'Harga beli ke duta'!K3*1.3</f>
        <v>119483</v>
      </c>
      <c r="M3" s="7">
        <v>301</v>
      </c>
      <c r="N3" s="8" t="str">
        <f>'Harga beli ke duta'!N3</f>
        <v>CDF 123</v>
      </c>
      <c r="O3" s="9">
        <f>'Harga beli ke duta'!O3*1.3</f>
        <v>171990</v>
      </c>
    </row>
    <row r="4" spans="1:16" ht="9.1999999999999993" customHeight="1" x14ac:dyDescent="0.25">
      <c r="A4" s="7">
        <v>2</v>
      </c>
      <c r="B4" s="8" t="str">
        <f>'Harga beli ke duta'!B4</f>
        <v>CSN 082</v>
      </c>
      <c r="C4" s="9">
        <f>'Harga beli ke duta'!C4*1.3</f>
        <v>141960</v>
      </c>
      <c r="E4" s="7">
        <v>102</v>
      </c>
      <c r="F4" s="8" t="str">
        <f>'Harga beli ke duta'!F4</f>
        <v>CDO 006</v>
      </c>
      <c r="G4" s="9">
        <f>'Harga beli ke duta'!G4*1.3</f>
        <v>147420</v>
      </c>
      <c r="I4" s="7">
        <v>202</v>
      </c>
      <c r="J4" s="8" t="str">
        <f>'Harga beli ke duta'!J4</f>
        <v>CHN 321</v>
      </c>
      <c r="K4" s="9">
        <f>'Harga beli ke duta'!K4*1.3</f>
        <v>108563</v>
      </c>
      <c r="M4" s="7">
        <v>302</v>
      </c>
      <c r="N4" s="8" t="str">
        <f>'Harga beli ke duta'!N4</f>
        <v>CDF 121</v>
      </c>
      <c r="O4" s="9">
        <f>'Harga beli ke duta'!O4*1.3</f>
        <v>176813</v>
      </c>
    </row>
    <row r="5" spans="1:16" ht="9.1999999999999993" customHeight="1" x14ac:dyDescent="0.25">
      <c r="A5" s="7">
        <v>3</v>
      </c>
      <c r="B5" s="8" t="str">
        <f>'Harga beli ke duta'!B5</f>
        <v>CAT 025</v>
      </c>
      <c r="C5" s="9">
        <f>'Harga beli ke duta'!C5*1.3</f>
        <v>137228</v>
      </c>
      <c r="E5" s="7">
        <v>103</v>
      </c>
      <c r="F5" s="8" t="str">
        <f>'Harga beli ke duta'!F5</f>
        <v>CAT 026</v>
      </c>
      <c r="G5" s="9">
        <f>'Harga beli ke duta'!G5*1.3</f>
        <v>140595</v>
      </c>
      <c r="I5" s="7">
        <v>203</v>
      </c>
      <c r="J5" s="8" t="str">
        <f>'Harga beli ke duta'!J5</f>
        <v>CHN 328</v>
      </c>
      <c r="K5" s="9">
        <f>'Harga beli ke duta'!K5*1.3</f>
        <v>110565</v>
      </c>
      <c r="M5" s="7">
        <v>303</v>
      </c>
      <c r="N5" s="8" t="str">
        <f>'Harga beli ke duta'!N5</f>
        <v>CNU 004</v>
      </c>
      <c r="O5" s="9">
        <f>'Harga beli ke duta'!O5*1.3</f>
        <v>221130</v>
      </c>
    </row>
    <row r="6" spans="1:16" ht="9.1999999999999993" customHeight="1" x14ac:dyDescent="0.25">
      <c r="A6" s="7">
        <v>4</v>
      </c>
      <c r="B6" s="8" t="str">
        <f>'Harga beli ke duta'!B6</f>
        <v>CTF 086</v>
      </c>
      <c r="C6" s="9">
        <f>'Harga beli ke duta'!C6*1.3</f>
        <v>141960</v>
      </c>
      <c r="E6" s="7">
        <v>104</v>
      </c>
      <c r="F6" s="8" t="str">
        <f>'Harga beli ke duta'!F6</f>
        <v>CBB 004</v>
      </c>
      <c r="G6" s="9">
        <f>'Harga beli ke duta'!G6*1.3</f>
        <v>141960</v>
      </c>
      <c r="I6" s="7">
        <v>204</v>
      </c>
      <c r="J6" s="8" t="str">
        <f>'Harga beli ke duta'!J6</f>
        <v>CHN 005</v>
      </c>
      <c r="K6" s="9">
        <f>'Harga beli ke duta'!K6*1.3</f>
        <v>105833</v>
      </c>
      <c r="M6" s="7">
        <v>304</v>
      </c>
      <c r="N6" s="8" t="str">
        <f>'Harga beli ke duta'!N6</f>
        <v>CDF 124</v>
      </c>
      <c r="O6" s="9">
        <f>'Harga beli ke duta'!O6*1.3</f>
        <v>174083</v>
      </c>
    </row>
    <row r="7" spans="1:16" ht="9.1999999999999993" customHeight="1" x14ac:dyDescent="0.25">
      <c r="A7" s="7">
        <v>5</v>
      </c>
      <c r="B7" s="8" t="str">
        <f>'Harga beli ke duta'!B7</f>
        <v>CNS 060</v>
      </c>
      <c r="C7" s="9">
        <f>'Harga beli ke duta'!C7*1.3</f>
        <v>136500</v>
      </c>
      <c r="E7" s="7">
        <v>105</v>
      </c>
      <c r="F7" s="8" t="str">
        <f>'Harga beli ke duta'!F7</f>
        <v>CMU 004</v>
      </c>
      <c r="G7" s="9">
        <f>'Harga beli ke duta'!G7*1.3</f>
        <v>146055</v>
      </c>
      <c r="I7" s="7">
        <v>205</v>
      </c>
      <c r="J7" s="8" t="str">
        <f>'Harga beli ke duta'!J7</f>
        <v>CYL 010</v>
      </c>
      <c r="K7" s="9">
        <f>'Harga beli ke duta'!K7*1.3</f>
        <v>101010</v>
      </c>
      <c r="M7" s="7">
        <v>305</v>
      </c>
      <c r="N7" s="8" t="str">
        <f>'Harga beli ke duta'!N7</f>
        <v>CNJ 273</v>
      </c>
      <c r="O7" s="9">
        <f>'Harga beli ke duta'!O7*1.3</f>
        <v>147420</v>
      </c>
    </row>
    <row r="8" spans="1:16" ht="9.1999999999999993" customHeight="1" x14ac:dyDescent="0.25">
      <c r="A8" s="7">
        <v>6</v>
      </c>
      <c r="B8" s="8" t="str">
        <f>'Harga beli ke duta'!B8</f>
        <v>CSN 089</v>
      </c>
      <c r="C8" s="9">
        <f>'Harga beli ke duta'!C8*1.3</f>
        <v>141960</v>
      </c>
      <c r="E8" s="7">
        <v>106</v>
      </c>
      <c r="F8" s="8" t="str">
        <f>'Harga beli ke duta'!F8</f>
        <v>CAB 202</v>
      </c>
      <c r="G8" s="9">
        <f>'Harga beli ke duta'!G8*1.3</f>
        <v>141960</v>
      </c>
      <c r="I8" s="7">
        <v>206</v>
      </c>
      <c r="J8" s="8" t="str">
        <f>'Harga beli ke duta'!J8</f>
        <v>CYL 103</v>
      </c>
      <c r="K8" s="9">
        <f>'Harga beli ke duta'!K8*1.3</f>
        <v>116753</v>
      </c>
      <c r="M8" s="7">
        <v>306</v>
      </c>
      <c r="N8" s="8" t="str">
        <f>'Harga beli ke duta'!N8</f>
        <v>CNU 007</v>
      </c>
      <c r="O8" s="9">
        <f>'Harga beli ke duta'!O8*1.3</f>
        <v>191828</v>
      </c>
    </row>
    <row r="9" spans="1:16" ht="9.1999999999999993" customHeight="1" x14ac:dyDescent="0.25">
      <c r="A9" s="7">
        <v>7</v>
      </c>
      <c r="B9" s="8" t="str">
        <f>'Harga beli ke duta'!B9</f>
        <v>CSN 006</v>
      </c>
      <c r="C9" s="9">
        <f>'Harga beli ke duta'!C9*1.3</f>
        <v>139230</v>
      </c>
      <c r="E9" s="7">
        <v>107</v>
      </c>
      <c r="F9" s="8" t="str">
        <f>'Harga beli ke duta'!F9</f>
        <v>CAB 203</v>
      </c>
      <c r="G9" s="9">
        <f>'Harga beli ke duta'!G9*1.3</f>
        <v>141960</v>
      </c>
      <c r="I9" s="7">
        <v>207</v>
      </c>
      <c r="J9" s="8" t="str">
        <f>'Harga beli ke duta'!J9</f>
        <v>CTT 012</v>
      </c>
      <c r="K9" s="9">
        <f>'Harga beli ke duta'!K9*1.3</f>
        <v>116753</v>
      </c>
      <c r="M9" s="7">
        <v>307</v>
      </c>
      <c r="N9" s="8" t="str">
        <f>'Harga beli ke duta'!N9</f>
        <v>CPS 519</v>
      </c>
      <c r="O9" s="9">
        <f>'Harga beli ke duta'!O9*1.3</f>
        <v>94913</v>
      </c>
    </row>
    <row r="10" spans="1:16" ht="9.1999999999999993" customHeight="1" x14ac:dyDescent="0.25">
      <c r="A10" s="7">
        <v>8</v>
      </c>
      <c r="B10" s="8" t="str">
        <f>'Harga beli ke duta'!B10</f>
        <v>CSJ 009</v>
      </c>
      <c r="C10" s="9">
        <f>'Harga beli ke duta'!C10*1.3</f>
        <v>132405</v>
      </c>
      <c r="E10" s="7">
        <v>108</v>
      </c>
      <c r="F10" s="8" t="str">
        <f>'Harga beli ke duta'!F10</f>
        <v>CRL 066</v>
      </c>
      <c r="G10" s="9">
        <f>'Harga beli ke duta'!G10*1.3</f>
        <v>136500</v>
      </c>
      <c r="I10" s="7">
        <v>208</v>
      </c>
      <c r="J10" s="8" t="str">
        <f>'Harga beli ke duta'!J10</f>
        <v>CTS 207</v>
      </c>
      <c r="K10" s="9">
        <f>'Harga beli ke duta'!K10*1.3</f>
        <v>96915</v>
      </c>
      <c r="M10" s="7">
        <v>308</v>
      </c>
      <c r="N10" s="8" t="str">
        <f>'Harga beli ke duta'!N10</f>
        <v>CPS 522</v>
      </c>
      <c r="O10" s="9">
        <f>'Harga beli ke duta'!O10*1.3</f>
        <v>94913</v>
      </c>
    </row>
    <row r="11" spans="1:16" ht="9.1999999999999993" customHeight="1" x14ac:dyDescent="0.25">
      <c r="A11" s="7">
        <v>9</v>
      </c>
      <c r="B11" s="8" t="str">
        <f>'Harga beli ke duta'!B11</f>
        <v>CTF 004</v>
      </c>
      <c r="C11" s="9">
        <f>'Harga beli ke duta'!C11*1.3</f>
        <v>156338</v>
      </c>
      <c r="E11" s="7">
        <v>109</v>
      </c>
      <c r="F11" s="8" t="str">
        <f>'Harga beli ke duta'!F11</f>
        <v>CRL 065</v>
      </c>
      <c r="G11" s="9">
        <f>'Harga beli ke duta'!G11*1.3</f>
        <v>136500</v>
      </c>
      <c r="I11" s="7">
        <v>209</v>
      </c>
      <c r="J11" s="8" t="str">
        <f>'Harga beli ke duta'!J11</f>
        <v>CYL 104</v>
      </c>
      <c r="K11" s="9">
        <f>'Harga beli ke duta'!K11*1.3</f>
        <v>116753</v>
      </c>
      <c r="M11" s="7">
        <v>309</v>
      </c>
      <c r="N11" s="8" t="str">
        <f>'Harga beli ke duta'!N11</f>
        <v>CPS 518</v>
      </c>
      <c r="O11" s="9">
        <f>'Harga beli ke duta'!O11*1.3</f>
        <v>94913</v>
      </c>
    </row>
    <row r="12" spans="1:16" ht="9.1999999999999993" customHeight="1" x14ac:dyDescent="0.25">
      <c r="A12" s="7">
        <v>10</v>
      </c>
      <c r="B12" s="8" t="str">
        <f>'Harga beli ke duta'!B12</f>
        <v>CNY 015</v>
      </c>
      <c r="C12" s="9">
        <f>'Harga beli ke duta'!C12*1.3</f>
        <v>141960</v>
      </c>
      <c r="E12" s="7">
        <v>110</v>
      </c>
      <c r="F12" s="8" t="str">
        <f>'Harga beli ke duta'!F12</f>
        <v>CAB 003</v>
      </c>
      <c r="G12" s="9">
        <f>'Harga beli ke duta'!G12*1.3</f>
        <v>131768</v>
      </c>
      <c r="I12" s="7">
        <v>210</v>
      </c>
      <c r="J12" s="8" t="str">
        <f>'Harga beli ke duta'!J12</f>
        <v>CPS 062</v>
      </c>
      <c r="K12" s="9">
        <f>'Harga beli ke duta'!K12*1.3</f>
        <v>94913</v>
      </c>
      <c r="M12" s="7">
        <v>310</v>
      </c>
      <c r="N12" s="8" t="str">
        <f>'Harga beli ke duta'!N12</f>
        <v>CPS 520</v>
      </c>
      <c r="O12" s="9">
        <f>'Harga beli ke duta'!O12*1.3</f>
        <v>94913</v>
      </c>
    </row>
    <row r="13" spans="1:16" ht="9.1999999999999993" customHeight="1" x14ac:dyDescent="0.25">
      <c r="A13" s="7">
        <v>11</v>
      </c>
      <c r="B13" s="8" t="str">
        <f>'Harga beli ke duta'!B13</f>
        <v>CSJ 007</v>
      </c>
      <c r="C13" s="9">
        <f>'Harga beli ke duta'!C13*1.3</f>
        <v>137228</v>
      </c>
      <c r="E13" s="7">
        <v>111</v>
      </c>
      <c r="F13" s="8" t="str">
        <f>'Harga beli ke duta'!F13</f>
        <v>CRF 009</v>
      </c>
      <c r="G13" s="9">
        <f>'Harga beli ke duta'!G13*1.3</f>
        <v>137228</v>
      </c>
      <c r="I13" s="7">
        <v>211</v>
      </c>
      <c r="J13" s="8" t="str">
        <f>'Harga beli ke duta'!J13</f>
        <v>CPS 007</v>
      </c>
      <c r="K13" s="9">
        <f>'Harga beli ke duta'!K13*1.3</f>
        <v>94913</v>
      </c>
      <c r="M13" s="7">
        <v>311</v>
      </c>
      <c r="N13" s="8" t="str">
        <f>'Harga beli ke duta'!N13</f>
        <v>CPS 521</v>
      </c>
      <c r="O13" s="9">
        <f>'Harga beli ke duta'!O13*1.3</f>
        <v>94913</v>
      </c>
    </row>
    <row r="14" spans="1:16" ht="9.1999999999999993" customHeight="1" x14ac:dyDescent="0.25">
      <c r="A14" s="7">
        <v>12</v>
      </c>
      <c r="B14" s="8" t="str">
        <f>'Harga beli ke duta'!B14</f>
        <v>CMR 323</v>
      </c>
      <c r="C14" s="9">
        <f>'Harga beli ke duta'!C14*1.3</f>
        <v>163800</v>
      </c>
      <c r="E14" s="7">
        <v>112</v>
      </c>
      <c r="F14" s="8" t="str">
        <f>'Harga beli ke duta'!F14</f>
        <v>CAB 060</v>
      </c>
      <c r="G14" s="9">
        <f>'Harga beli ke duta'!G14*1.3</f>
        <v>131768</v>
      </c>
      <c r="I14" s="7">
        <v>212</v>
      </c>
      <c r="J14" s="8" t="str">
        <f>'Harga beli ke duta'!J14</f>
        <v>CPS 048</v>
      </c>
      <c r="K14" s="9">
        <f>'Harga beli ke duta'!K14*1.3</f>
        <v>94913</v>
      </c>
      <c r="M14" s="7">
        <v>312</v>
      </c>
      <c r="N14" s="8" t="str">
        <f>'Harga beli ke duta'!N14</f>
        <v>CPL 909</v>
      </c>
      <c r="O14" s="9">
        <f>'Harga beli ke duta'!O14*1.3</f>
        <v>150150</v>
      </c>
    </row>
    <row r="15" spans="1:16" ht="9.1999999999999993" customHeight="1" x14ac:dyDescent="0.25">
      <c r="A15" s="7">
        <v>13</v>
      </c>
      <c r="B15" s="8" t="str">
        <f>'Harga beli ke duta'!B15</f>
        <v>CTF 085</v>
      </c>
      <c r="C15" s="9">
        <f>'Harga beli ke duta'!C15*1.3</f>
        <v>141960</v>
      </c>
      <c r="E15" s="7">
        <v>113</v>
      </c>
      <c r="F15" s="8" t="str">
        <f>'Harga beli ke duta'!F15</f>
        <v>CAP 206</v>
      </c>
      <c r="G15" s="9">
        <f>'Harga beli ke duta'!G15*1.3</f>
        <v>122213</v>
      </c>
      <c r="I15" s="7">
        <v>213</v>
      </c>
      <c r="J15" s="8" t="str">
        <f>'Harga beli ke duta'!J15</f>
        <v>CPS 010</v>
      </c>
      <c r="K15" s="9">
        <f>'Harga beli ke duta'!K15*1.3</f>
        <v>94913</v>
      </c>
      <c r="M15" s="7">
        <v>313</v>
      </c>
      <c r="N15" s="8" t="str">
        <f>'Harga beli ke duta'!N15</f>
        <v>CDG 135</v>
      </c>
      <c r="O15" s="9">
        <f>'Harga beli ke duta'!O15*1.3</f>
        <v>112658</v>
      </c>
    </row>
    <row r="16" spans="1:16" ht="9.1999999999999993" customHeight="1" x14ac:dyDescent="0.25">
      <c r="A16" s="7">
        <v>14</v>
      </c>
      <c r="B16" s="8" t="str">
        <f>'Harga beli ke duta'!B16</f>
        <v>CJA 101</v>
      </c>
      <c r="C16" s="9">
        <f>'Harga beli ke duta'!C16*1.3</f>
        <v>109928</v>
      </c>
      <c r="E16" s="7">
        <v>114</v>
      </c>
      <c r="F16" s="8" t="str">
        <f>'Harga beli ke duta'!F16</f>
        <v>CMA 206</v>
      </c>
      <c r="G16" s="9">
        <f>'Harga beli ke duta'!G16*1.3</f>
        <v>140595</v>
      </c>
      <c r="I16" s="7">
        <v>214</v>
      </c>
      <c r="J16" s="8" t="str">
        <f>'Harga beli ke duta'!J16</f>
        <v>CPS 060</v>
      </c>
      <c r="K16" s="9">
        <f>'Harga beli ke duta'!K16*1.3</f>
        <v>94913</v>
      </c>
      <c r="M16" s="7">
        <v>314</v>
      </c>
      <c r="N16" s="8" t="str">
        <f>'Harga beli ke duta'!N16</f>
        <v>CDI 124</v>
      </c>
      <c r="O16" s="9">
        <f>'Harga beli ke duta'!O16*1.3</f>
        <v>147420</v>
      </c>
    </row>
    <row r="17" spans="1:15" ht="9.1999999999999993" customHeight="1" x14ac:dyDescent="0.25">
      <c r="A17" s="7">
        <v>15</v>
      </c>
      <c r="B17" s="8" t="str">
        <f>'Harga beli ke duta'!B17</f>
        <v>CAT 071</v>
      </c>
      <c r="C17" s="9">
        <f>'Harga beli ke duta'!C17*1.3</f>
        <v>134498</v>
      </c>
      <c r="E17" s="7">
        <v>115</v>
      </c>
      <c r="F17" s="8" t="str">
        <f>'Harga beli ke duta'!F17</f>
        <v>CAH 232</v>
      </c>
      <c r="G17" s="9">
        <f>'Harga beli ke duta'!G17*1.3</f>
        <v>117390</v>
      </c>
      <c r="I17" s="7">
        <v>215</v>
      </c>
      <c r="J17" s="8" t="str">
        <f>'Harga beli ke duta'!J17</f>
        <v>CPS 057</v>
      </c>
      <c r="K17" s="9">
        <f>'Harga beli ke duta'!K17*1.3</f>
        <v>94913</v>
      </c>
      <c r="M17" s="7">
        <v>315</v>
      </c>
      <c r="N17" s="8" t="str">
        <f>'Harga beli ke duta'!N17</f>
        <v>CHR 248</v>
      </c>
      <c r="O17" s="9">
        <f>'Harga beli ke duta'!O17*1.3</f>
        <v>128310</v>
      </c>
    </row>
    <row r="18" spans="1:15" ht="9.1999999999999993" customHeight="1" x14ac:dyDescent="0.25">
      <c r="A18" s="7">
        <v>16</v>
      </c>
      <c r="B18" s="8" t="str">
        <f>'Harga beli ke duta'!B18</f>
        <v>CFD 054</v>
      </c>
      <c r="C18" s="9">
        <f>'Harga beli ke duta'!C18*1.3</f>
        <v>181545</v>
      </c>
      <c r="E18" s="7">
        <v>116</v>
      </c>
      <c r="F18" s="8" t="str">
        <f>'Harga beli ke duta'!F18</f>
        <v>CZE 092</v>
      </c>
      <c r="G18" s="9">
        <f>'Harga beli ke duta'!G18*1.3</f>
        <v>120848</v>
      </c>
      <c r="I18" s="7">
        <v>216</v>
      </c>
      <c r="J18" s="8" t="str">
        <f>'Harga beli ke duta'!J18</f>
        <v>CPS 059</v>
      </c>
      <c r="K18" s="9">
        <f>'Harga beli ke duta'!K18*1.3</f>
        <v>101010</v>
      </c>
      <c r="M18" s="7">
        <v>316</v>
      </c>
      <c r="N18" s="8" t="str">
        <f>'Harga beli ke duta'!N18</f>
        <v>CSE 138</v>
      </c>
      <c r="O18" s="9">
        <f>'Harga beli ke duta'!O18*1.3</f>
        <v>128310</v>
      </c>
    </row>
    <row r="19" spans="1:15" ht="9.1999999999999993" customHeight="1" x14ac:dyDescent="0.25">
      <c r="A19" s="7">
        <v>17</v>
      </c>
      <c r="B19" s="8" t="str">
        <f>'Harga beli ke duta'!B19</f>
        <v>CPI 211</v>
      </c>
      <c r="C19" s="9">
        <f>'Harga beli ke duta'!C19*1.3</f>
        <v>152243</v>
      </c>
      <c r="E19" s="7">
        <v>117</v>
      </c>
      <c r="F19" s="8" t="str">
        <f>'Harga beli ke duta'!F19</f>
        <v>CZE 097</v>
      </c>
      <c r="G19" s="9">
        <f>'Harga beli ke duta'!G19*1.3</f>
        <v>137228</v>
      </c>
      <c r="I19" s="7">
        <v>217</v>
      </c>
      <c r="J19" s="8" t="str">
        <f>'Harga beli ke duta'!J19</f>
        <v>CPS 061</v>
      </c>
      <c r="K19" s="9">
        <f>'Harga beli ke duta'!K19*1.3</f>
        <v>94913</v>
      </c>
      <c r="M19" s="7">
        <v>317</v>
      </c>
      <c r="N19" s="8" t="str">
        <f>'Harga beli ke duta'!N19</f>
        <v>CNK 010</v>
      </c>
      <c r="O19" s="9">
        <f>'Harga beli ke duta'!O19*1.3</f>
        <v>141960</v>
      </c>
    </row>
    <row r="20" spans="1:15" ht="9.1999999999999993" customHeight="1" x14ac:dyDescent="0.25">
      <c r="A20" s="7">
        <v>18</v>
      </c>
      <c r="B20" s="8" t="str">
        <f>'Harga beli ke duta'!B20</f>
        <v>CLI 063</v>
      </c>
      <c r="C20" s="9">
        <f>'Harga beli ke duta'!C20*1.3</f>
        <v>137228</v>
      </c>
      <c r="E20" s="7">
        <v>118</v>
      </c>
      <c r="F20" s="8" t="str">
        <f>'Harga beli ke duta'!F20</f>
        <v>CDS 034</v>
      </c>
      <c r="G20" s="9">
        <f>'Harga beli ke duta'!G20*1.3</f>
        <v>102375</v>
      </c>
      <c r="I20" s="7">
        <v>218</v>
      </c>
      <c r="J20" s="8" t="str">
        <f>'Harga beli ke duta'!J20</f>
        <v>CPS 042</v>
      </c>
      <c r="K20" s="9">
        <f>'Harga beli ke duta'!K20*1.3</f>
        <v>94913</v>
      </c>
      <c r="M20" s="7">
        <v>318</v>
      </c>
      <c r="N20" s="8" t="str">
        <f>'Harga beli ke duta'!N20</f>
        <v>CHR 249</v>
      </c>
      <c r="O20" s="9">
        <f>'Harga beli ke duta'!O20*1.3</f>
        <v>122213</v>
      </c>
    </row>
    <row r="21" spans="1:15" ht="9.1999999999999993" customHeight="1" x14ac:dyDescent="0.25">
      <c r="A21" s="7">
        <v>19</v>
      </c>
      <c r="B21" s="8" t="str">
        <f>'Harga beli ke duta'!B21</f>
        <v>CNS 058</v>
      </c>
      <c r="C21" s="9">
        <f>'Harga beli ke duta'!C21*1.3</f>
        <v>138593</v>
      </c>
      <c r="E21" s="7">
        <v>119</v>
      </c>
      <c r="F21" s="8" t="str">
        <f>'Harga beli ke duta'!F21</f>
        <v>CAH 229</v>
      </c>
      <c r="G21" s="9">
        <f>'Harga beli ke duta'!G21*1.3</f>
        <v>102375</v>
      </c>
      <c r="I21" s="7">
        <v>219</v>
      </c>
      <c r="J21" s="8" t="str">
        <f>'Harga beli ke duta'!J21</f>
        <v>CPS 055</v>
      </c>
      <c r="K21" s="9">
        <f>'Harga beli ke duta'!K21*1.3</f>
        <v>96915</v>
      </c>
      <c r="M21" s="7">
        <v>319</v>
      </c>
      <c r="N21" s="8" t="str">
        <f>'Harga beli ke duta'!N21</f>
        <v>CMN 011</v>
      </c>
      <c r="O21" s="9">
        <f>'Harga beli ke duta'!O21*1.3</f>
        <v>102375</v>
      </c>
    </row>
    <row r="22" spans="1:15" ht="9.1999999999999993" customHeight="1" x14ac:dyDescent="0.25">
      <c r="A22" s="7">
        <v>20</v>
      </c>
      <c r="B22" s="8" t="str">
        <f>'Harga beli ke duta'!B22</f>
        <v>CLI 062</v>
      </c>
      <c r="C22" s="9">
        <f>'Harga beli ke duta'!C22*1.3</f>
        <v>137228</v>
      </c>
      <c r="E22" s="7">
        <v>120</v>
      </c>
      <c r="F22" s="8" t="str">
        <f>'Harga beli ke duta'!F22</f>
        <v>CAH 230</v>
      </c>
      <c r="G22" s="9">
        <f>'Harga beli ke duta'!G22*1.3</f>
        <v>102375</v>
      </c>
      <c r="I22" s="7">
        <v>220</v>
      </c>
      <c r="J22" s="8" t="str">
        <f>'Harga beli ke duta'!J22</f>
        <v>CPS 034</v>
      </c>
      <c r="K22" s="9">
        <f>'Harga beli ke duta'!K22*1.3</f>
        <v>96915</v>
      </c>
      <c r="M22" s="7">
        <v>320</v>
      </c>
      <c r="N22" s="8" t="str">
        <f>'Harga beli ke duta'!N22</f>
        <v>CNU 134</v>
      </c>
      <c r="O22" s="9">
        <f>'Harga beli ke duta'!O22*1.3</f>
        <v>165893</v>
      </c>
    </row>
    <row r="23" spans="1:15" ht="9.1999999999999993" customHeight="1" x14ac:dyDescent="0.25">
      <c r="A23" s="7">
        <v>21</v>
      </c>
      <c r="B23" s="8" t="str">
        <f>'Harga beli ke duta'!B23</f>
        <v>CTF 080</v>
      </c>
      <c r="C23" s="9">
        <f>'Harga beli ke duta'!C23*1.3</f>
        <v>152243</v>
      </c>
      <c r="E23" s="7">
        <v>121</v>
      </c>
      <c r="F23" s="8" t="str">
        <f>'Harga beli ke duta'!F23</f>
        <v>CDS 044</v>
      </c>
      <c r="G23" s="9">
        <f>'Harga beli ke duta'!G23*1.3</f>
        <v>112658</v>
      </c>
      <c r="I23" s="7">
        <v>221</v>
      </c>
      <c r="J23" s="8" t="str">
        <f>'Harga beli ke duta'!J23</f>
        <v>CPS 054</v>
      </c>
      <c r="K23" s="9">
        <f>'Harga beli ke duta'!K23*1.3</f>
        <v>96915</v>
      </c>
      <c r="M23" s="7">
        <v>321</v>
      </c>
      <c r="N23" s="8" t="str">
        <f>'Harga beli ke duta'!N23</f>
        <v>CDF 122</v>
      </c>
      <c r="O23" s="9">
        <f>'Harga beli ke duta'!O23*1.3</f>
        <v>181545</v>
      </c>
    </row>
    <row r="24" spans="1:15" ht="9.1999999999999993" customHeight="1" x14ac:dyDescent="0.25">
      <c r="A24" s="7">
        <v>22</v>
      </c>
      <c r="B24" s="8" t="str">
        <f>'Harga beli ke duta'!B24</f>
        <v>CNS 007</v>
      </c>
      <c r="C24" s="9">
        <f>'Harga beli ke duta'!C24*1.3</f>
        <v>136500</v>
      </c>
      <c r="E24" s="7">
        <v>122</v>
      </c>
      <c r="F24" s="8" t="str">
        <f>'Harga beli ke duta'!F24</f>
        <v>CKK 050</v>
      </c>
      <c r="G24" s="9">
        <f>'Harga beli ke duta'!G24*1.3</f>
        <v>112658</v>
      </c>
      <c r="I24" s="7">
        <v>222</v>
      </c>
      <c r="J24" s="8" t="str">
        <f>'Harga beli ke duta'!J24</f>
        <v>CPS 056</v>
      </c>
      <c r="K24" s="9">
        <f>'Harga beli ke duta'!K24*1.3</f>
        <v>94913</v>
      </c>
      <c r="M24" s="7">
        <v>322</v>
      </c>
      <c r="N24" s="8" t="str">
        <f>'Harga beli ke duta'!N24</f>
        <v>CSE 156</v>
      </c>
      <c r="O24" s="9">
        <f>'Harga beli ke duta'!O24*1.3</f>
        <v>150150</v>
      </c>
    </row>
    <row r="25" spans="1:15" ht="9.1999999999999993" customHeight="1" x14ac:dyDescent="0.25">
      <c r="A25" s="7">
        <v>23</v>
      </c>
      <c r="B25" s="8" t="str">
        <f>'Harga beli ke duta'!B25</f>
        <v>CTF 087</v>
      </c>
      <c r="C25" s="9">
        <f>'Harga beli ke duta'!C25*1.3</f>
        <v>152243</v>
      </c>
      <c r="E25" s="7">
        <v>123</v>
      </c>
      <c r="F25" s="8" t="str">
        <f>'Harga beli ke duta'!F25</f>
        <v>CDS 035</v>
      </c>
      <c r="G25" s="9">
        <f>'Harga beli ke duta'!G25*1.3</f>
        <v>107835</v>
      </c>
      <c r="I25" s="7">
        <v>223</v>
      </c>
      <c r="J25" s="8" t="str">
        <f>'Harga beli ke duta'!J25</f>
        <v>CPS 064</v>
      </c>
      <c r="K25" s="9">
        <f>'Harga beli ke duta'!K25*1.3</f>
        <v>94913</v>
      </c>
      <c r="M25" s="7">
        <v>323</v>
      </c>
      <c r="N25" s="8" t="str">
        <f>'Harga beli ke duta'!N25</f>
        <v>CDG 127</v>
      </c>
      <c r="O25" s="9">
        <f>'Harga beli ke duta'!O25*1.3</f>
        <v>140595</v>
      </c>
    </row>
    <row r="26" spans="1:15" ht="9.1999999999999993" customHeight="1" x14ac:dyDescent="0.25">
      <c r="A26" s="7">
        <v>24</v>
      </c>
      <c r="B26" s="8" t="str">
        <f>'Harga beli ke duta'!B26</f>
        <v>CTF 081</v>
      </c>
      <c r="C26" s="9">
        <f>'Harga beli ke duta'!C26*1.3</f>
        <v>152243</v>
      </c>
      <c r="E26" s="7">
        <v>124</v>
      </c>
      <c r="F26" s="8" t="str">
        <f>'Harga beli ke duta'!F26</f>
        <v>CNR 012</v>
      </c>
      <c r="G26" s="9">
        <f>'Harga beli ke duta'!G26*1.3</f>
        <v>101010</v>
      </c>
      <c r="I26" s="7">
        <v>224</v>
      </c>
      <c r="J26" s="8" t="str">
        <f>'Harga beli ke duta'!J26</f>
        <v>CPS 005</v>
      </c>
      <c r="K26" s="9">
        <f>'Harga beli ke duta'!K26*1.3</f>
        <v>94913</v>
      </c>
      <c r="M26" s="7">
        <v>324</v>
      </c>
      <c r="N26" s="8" t="str">
        <f>'Harga beli ke duta'!N26</f>
        <v>CRC 008</v>
      </c>
      <c r="O26" s="9">
        <f>'Harga beli ke duta'!O26*1.3</f>
        <v>130403</v>
      </c>
    </row>
    <row r="27" spans="1:15" ht="9.1999999999999993" customHeight="1" x14ac:dyDescent="0.25">
      <c r="A27" s="7">
        <v>25</v>
      </c>
      <c r="B27" s="8" t="str">
        <f>'Harga beli ke duta'!B27</f>
        <v>CFD 051</v>
      </c>
      <c r="C27" s="9">
        <f>'Harga beli ke duta'!C27*1.3</f>
        <v>181545</v>
      </c>
      <c r="E27" s="7">
        <v>125</v>
      </c>
      <c r="F27" s="8" t="str">
        <f>'Harga beli ke duta'!F27</f>
        <v>CAH 233</v>
      </c>
      <c r="G27" s="9">
        <f>'Harga beli ke duta'!G27*1.3</f>
        <v>106470</v>
      </c>
      <c r="I27" s="7">
        <v>225</v>
      </c>
      <c r="J27" s="8" t="str">
        <f>'Harga beli ke duta'!J27</f>
        <v>CPL 101</v>
      </c>
      <c r="K27" s="9">
        <f>'Harga beli ke duta'!K27*1.3</f>
        <v>101010</v>
      </c>
      <c r="M27" s="7">
        <v>325</v>
      </c>
      <c r="N27" s="8" t="str">
        <f>'Harga beli ke duta'!N27</f>
        <v>CDG 130</v>
      </c>
      <c r="O27" s="9">
        <f>'Harga beli ke duta'!O27*1.3</f>
        <v>140595</v>
      </c>
    </row>
    <row r="28" spans="1:15" ht="9.1999999999999993" customHeight="1" x14ac:dyDescent="0.25">
      <c r="A28" s="7">
        <v>26</v>
      </c>
      <c r="B28" s="8" t="str">
        <f>'Harga beli ke duta'!B28</f>
        <v>CAM 135</v>
      </c>
      <c r="C28" s="9">
        <f>'Harga beli ke duta'!C28*1.3</f>
        <v>147420</v>
      </c>
      <c r="E28" s="7">
        <v>126</v>
      </c>
      <c r="F28" s="8" t="str">
        <f>'Harga beli ke duta'!F28</f>
        <v>CDS 042</v>
      </c>
      <c r="G28" s="9">
        <f>'Harga beli ke duta'!G28*1.3</f>
        <v>112658</v>
      </c>
      <c r="I28" s="7">
        <v>226</v>
      </c>
      <c r="J28" s="8" t="str">
        <f>'Harga beli ke duta'!J28</f>
        <v>CPL 104</v>
      </c>
      <c r="K28" s="9">
        <f>'Harga beli ke duta'!K28*1.3</f>
        <v>101010</v>
      </c>
      <c r="M28" s="7">
        <v>326</v>
      </c>
      <c r="N28" s="8" t="str">
        <f>'Harga beli ke duta'!N28</f>
        <v>CSE 163</v>
      </c>
      <c r="O28" s="9">
        <f>'Harga beli ke duta'!O28*1.3</f>
        <v>151515</v>
      </c>
    </row>
    <row r="29" spans="1:15" ht="9.1999999999999993" customHeight="1" x14ac:dyDescent="0.25">
      <c r="A29" s="7">
        <v>27</v>
      </c>
      <c r="B29" s="8" t="str">
        <f>'Harga beli ke duta'!B29</f>
        <v>CLI 061</v>
      </c>
      <c r="C29" s="9">
        <f>'Harga beli ke duta'!C29*1.3</f>
        <v>146055</v>
      </c>
      <c r="E29" s="7">
        <v>127</v>
      </c>
      <c r="F29" s="8" t="str">
        <f>'Harga beli ke duta'!F29</f>
        <v>CHS 007</v>
      </c>
      <c r="G29" s="9">
        <f>'Harga beli ke duta'!G29*1.3</f>
        <v>116753</v>
      </c>
      <c r="I29" s="7">
        <v>227</v>
      </c>
      <c r="J29" s="8" t="str">
        <f>'Harga beli ke duta'!J29</f>
        <v>CPL 105</v>
      </c>
      <c r="K29" s="9">
        <f>'Harga beli ke duta'!K29*1.3</f>
        <v>101010</v>
      </c>
      <c r="M29" s="7">
        <v>327</v>
      </c>
      <c r="N29" s="8" t="str">
        <f>'Harga beli ke duta'!N29</f>
        <v>CDI 001</v>
      </c>
      <c r="O29" s="9">
        <f>'Harga beli ke duta'!O29*1.3</f>
        <v>141960</v>
      </c>
    </row>
    <row r="30" spans="1:15" ht="9.1999999999999993" customHeight="1" x14ac:dyDescent="0.25">
      <c r="A30" s="7">
        <v>28</v>
      </c>
      <c r="B30" s="8" t="str">
        <f>'Harga beli ke duta'!B30</f>
        <v>CJA 102</v>
      </c>
      <c r="C30" s="9">
        <f>'Harga beli ke duta'!C30*1.3</f>
        <v>115388</v>
      </c>
      <c r="E30" s="7">
        <v>128</v>
      </c>
      <c r="F30" s="8" t="str">
        <f>'Harga beli ke duta'!F30</f>
        <v>CHS 008</v>
      </c>
      <c r="G30" s="9">
        <f>'Harga beli ke duta'!G30*1.3</f>
        <v>116753</v>
      </c>
      <c r="I30" s="7">
        <v>228</v>
      </c>
      <c r="J30" s="8" t="str">
        <f>'Harga beli ke duta'!J30</f>
        <v>CPS 063</v>
      </c>
      <c r="K30" s="9">
        <f>'Harga beli ke duta'!K30*1.3</f>
        <v>94913</v>
      </c>
      <c r="M30" s="7">
        <v>328</v>
      </c>
      <c r="N30" s="8" t="str">
        <f>'Harga beli ke duta'!N30</f>
        <v>CDG 131</v>
      </c>
      <c r="O30" s="9">
        <f>'Harga beli ke duta'!O30*1.3</f>
        <v>134498</v>
      </c>
    </row>
    <row r="31" spans="1:15" ht="9.1999999999999993" customHeight="1" x14ac:dyDescent="0.25">
      <c r="A31" s="7">
        <v>29</v>
      </c>
      <c r="B31" s="8" t="str">
        <f>'Harga beli ke duta'!B31</f>
        <v>CBB 005</v>
      </c>
      <c r="C31" s="9">
        <f>'Harga beli ke duta'!C31*1.3</f>
        <v>141960</v>
      </c>
      <c r="E31" s="7">
        <v>129</v>
      </c>
      <c r="F31" s="8" t="str">
        <f>'Harga beli ke duta'!F31</f>
        <v>CDS 043</v>
      </c>
      <c r="G31" s="9">
        <f>'Harga beli ke duta'!G31*1.3</f>
        <v>102375</v>
      </c>
      <c r="I31" s="7">
        <v>229</v>
      </c>
      <c r="J31" s="8" t="str">
        <f>'Harga beli ke duta'!J31</f>
        <v>CPS 052</v>
      </c>
      <c r="K31" s="9">
        <f>'Harga beli ke duta'!K31*1.3</f>
        <v>102375</v>
      </c>
      <c r="M31" s="7">
        <v>329</v>
      </c>
      <c r="N31" s="8" t="str">
        <f>'Harga beli ke duta'!N31</f>
        <v>CSE 152</v>
      </c>
      <c r="O31" s="9">
        <f>'Harga beli ke duta'!O31*1.3</f>
        <v>150150</v>
      </c>
    </row>
    <row r="32" spans="1:15" ht="9.1999999999999993" customHeight="1" x14ac:dyDescent="0.25">
      <c r="A32" s="7">
        <v>30</v>
      </c>
      <c r="B32" s="8" t="str">
        <f>'Harga beli ke duta'!B32</f>
        <v>CTU 002</v>
      </c>
      <c r="C32" s="9">
        <f>'Harga beli ke duta'!C32*1.3</f>
        <v>106470</v>
      </c>
      <c r="E32" s="7">
        <v>130</v>
      </c>
      <c r="F32" s="8" t="str">
        <f>'Harga beli ke duta'!F32</f>
        <v>CLD 054</v>
      </c>
      <c r="G32" s="9">
        <f>'Harga beli ke duta'!G32*1.3</f>
        <v>104468</v>
      </c>
      <c r="I32" s="7">
        <v>230</v>
      </c>
      <c r="J32" s="8" t="str">
        <f>'Harga beli ke duta'!J32</f>
        <v>CPS 049</v>
      </c>
      <c r="K32" s="9">
        <f>'Harga beli ke duta'!K32*1.3</f>
        <v>94913</v>
      </c>
      <c r="M32" s="7">
        <v>330</v>
      </c>
      <c r="N32" s="8" t="str">
        <f>'Harga beli ke duta'!N32</f>
        <v>CNU 003</v>
      </c>
      <c r="O32" s="9">
        <f>'Harga beli ke duta'!O32*1.3</f>
        <v>181545</v>
      </c>
    </row>
    <row r="33" spans="1:15" ht="9.1999999999999993" customHeight="1" x14ac:dyDescent="0.25">
      <c r="A33" s="7">
        <v>31</v>
      </c>
      <c r="B33" s="8" t="str">
        <f>'Harga beli ke duta'!B33</f>
        <v>CTU 083</v>
      </c>
      <c r="C33" s="9">
        <f>'Harga beli ke duta'!C33*1.3</f>
        <v>104468</v>
      </c>
      <c r="E33" s="7">
        <v>131</v>
      </c>
      <c r="F33" s="8" t="str">
        <f>'Harga beli ke duta'!F33</f>
        <v>CNR 006</v>
      </c>
      <c r="G33" s="9">
        <f>'Harga beli ke duta'!G33*1.3</f>
        <v>108563</v>
      </c>
      <c r="I33" s="7">
        <v>231</v>
      </c>
      <c r="J33" s="8" t="str">
        <f>'Harga beli ke duta'!J33</f>
        <v>CPS 058</v>
      </c>
      <c r="K33" s="9">
        <f>'Harga beli ke duta'!K33*1.3</f>
        <v>94913</v>
      </c>
      <c r="M33" s="7">
        <v>331</v>
      </c>
      <c r="N33" s="8" t="str">
        <f>'Harga beli ke duta'!N33</f>
        <v>CSE 166</v>
      </c>
      <c r="O33" s="9">
        <f>'Harga beli ke duta'!O33*1.3</f>
        <v>150150</v>
      </c>
    </row>
    <row r="34" spans="1:15" ht="9.1999999999999993" customHeight="1" x14ac:dyDescent="0.25">
      <c r="A34" s="7">
        <v>32</v>
      </c>
      <c r="B34" s="8" t="str">
        <f>'Harga beli ke duta'!B34</f>
        <v>CTU 001</v>
      </c>
      <c r="C34" s="9">
        <f>'Harga beli ke duta'!C34*1.3</f>
        <v>106470</v>
      </c>
      <c r="E34" s="7">
        <v>132</v>
      </c>
      <c r="F34" s="8" t="str">
        <f>'Harga beli ke duta'!F34</f>
        <v>CNR 009</v>
      </c>
      <c r="G34" s="9">
        <f>'Harga beli ke duta'!G34*1.3</f>
        <v>108563</v>
      </c>
      <c r="I34" s="7">
        <v>232</v>
      </c>
      <c r="J34" s="8" t="str">
        <f>'Harga beli ke duta'!J34</f>
        <v>CMT 031</v>
      </c>
      <c r="K34" s="9">
        <f>'Harga beli ke duta'!K34*1.3</f>
        <v>135135</v>
      </c>
      <c r="M34" s="7">
        <v>332</v>
      </c>
      <c r="N34" s="8" t="str">
        <f>'Harga beli ke duta'!N34</f>
        <v>CSG 250</v>
      </c>
      <c r="O34" s="9">
        <f>'Harga beli ke duta'!O34*1.3</f>
        <v>148148</v>
      </c>
    </row>
    <row r="35" spans="1:15" ht="9.1999999999999993" customHeight="1" x14ac:dyDescent="0.25">
      <c r="A35" s="7">
        <v>33</v>
      </c>
      <c r="B35" s="8" t="str">
        <f>'Harga beli ke duta'!B35</f>
        <v>CHM 040</v>
      </c>
      <c r="C35" s="9">
        <f>'Harga beli ke duta'!C35*1.3</f>
        <v>110565</v>
      </c>
      <c r="E35" s="7">
        <v>133</v>
      </c>
      <c r="F35" s="8" t="str">
        <f>'Harga beli ke duta'!F35</f>
        <v>CMP 606</v>
      </c>
      <c r="G35" s="9">
        <f>'Harga beli ke duta'!G35*1.3</f>
        <v>124215</v>
      </c>
      <c r="I35" s="7">
        <v>233</v>
      </c>
      <c r="J35" s="8" t="str">
        <f>'Harga beli ke duta'!J35</f>
        <v>CMT 039</v>
      </c>
      <c r="K35" s="9">
        <f>'Harga beli ke duta'!K35*1.3</f>
        <v>122213</v>
      </c>
      <c r="M35" s="7">
        <v>333</v>
      </c>
      <c r="N35" s="8" t="str">
        <f>'Harga beli ke duta'!N35</f>
        <v>CIS 250</v>
      </c>
      <c r="O35" s="9">
        <f>'Harga beli ke duta'!O35*1.3</f>
        <v>231413</v>
      </c>
    </row>
    <row r="36" spans="1:15" ht="9.1999999999999993" customHeight="1" x14ac:dyDescent="0.25">
      <c r="A36" s="7">
        <v>34</v>
      </c>
      <c r="B36" s="8" t="str">
        <f>'Harga beli ke duta'!B36</f>
        <v>CHM 039</v>
      </c>
      <c r="C36" s="9">
        <f>'Harga beli ke duta'!C36*1.3</f>
        <v>110565</v>
      </c>
      <c r="E36" s="7">
        <v>134</v>
      </c>
      <c r="F36" s="8" t="str">
        <f>'Harga beli ke duta'!F36</f>
        <v>CMP 557</v>
      </c>
      <c r="G36" s="9">
        <f>'Harga beli ke duta'!G36*1.3</f>
        <v>151515</v>
      </c>
      <c r="I36" s="7">
        <v>234</v>
      </c>
      <c r="J36" s="8" t="str">
        <f>'Harga beli ke duta'!J36</f>
        <v>CMT 125</v>
      </c>
      <c r="K36" s="9">
        <f>'Harga beli ke duta'!K36*1.3</f>
        <v>133133</v>
      </c>
      <c r="M36" s="7">
        <v>334</v>
      </c>
      <c r="N36" s="8" t="str">
        <f>'Harga beli ke duta'!N36</f>
        <v>CSG 104</v>
      </c>
      <c r="O36" s="9">
        <f>'Harga beli ke duta'!O36*1.3</f>
        <v>141960</v>
      </c>
    </row>
    <row r="37" spans="1:15" ht="9.1999999999999993" customHeight="1" x14ac:dyDescent="0.25">
      <c r="A37" s="7">
        <v>35</v>
      </c>
      <c r="B37" s="8" t="str">
        <f>'Harga beli ke duta'!B37</f>
        <v>CJJ 002</v>
      </c>
      <c r="C37" s="9">
        <f>'Harga beli ke duta'!C37*1.3</f>
        <v>104468</v>
      </c>
      <c r="E37" s="7">
        <v>135</v>
      </c>
      <c r="F37" s="8" t="str">
        <f>'Harga beli ke duta'!F37</f>
        <v>CMP 549</v>
      </c>
      <c r="G37" s="9">
        <f>'Harga beli ke duta'!G37*1.3</f>
        <v>145418</v>
      </c>
      <c r="I37" s="7">
        <v>235</v>
      </c>
      <c r="J37" s="8" t="str">
        <f>'Harga beli ke duta'!J37</f>
        <v>CMT 037</v>
      </c>
      <c r="K37" s="9">
        <f>'Harga beli ke duta'!K37*1.3</f>
        <v>122213</v>
      </c>
      <c r="M37" s="7">
        <v>335</v>
      </c>
      <c r="N37" s="8" t="str">
        <f>'Harga beli ke duta'!N37</f>
        <v>CBV 002</v>
      </c>
      <c r="O37" s="9">
        <f>'Harga beli ke duta'!O37*1.3</f>
        <v>206843</v>
      </c>
    </row>
    <row r="38" spans="1:15" ht="9.1999999999999993" customHeight="1" x14ac:dyDescent="0.25">
      <c r="A38" s="7">
        <v>36</v>
      </c>
      <c r="B38" s="8" t="str">
        <f>'Harga beli ke duta'!B38</f>
        <v>CJJ 095</v>
      </c>
      <c r="C38" s="9">
        <f>'Harga beli ke duta'!C38*1.3</f>
        <v>104468</v>
      </c>
      <c r="E38" s="7">
        <v>136</v>
      </c>
      <c r="F38" s="8" t="str">
        <f>'Harga beli ke duta'!F38</f>
        <v>CMP 556</v>
      </c>
      <c r="G38" s="9">
        <f>'Harga beli ke duta'!G38*1.3</f>
        <v>147420</v>
      </c>
      <c r="I38" s="7">
        <v>236</v>
      </c>
      <c r="J38" s="8" t="str">
        <f>'Harga beli ke duta'!J38</f>
        <v>CPL 912</v>
      </c>
      <c r="K38" s="9">
        <f>'Harga beli ke duta'!K38*1.3</f>
        <v>144053</v>
      </c>
      <c r="M38" s="7">
        <v>336</v>
      </c>
      <c r="N38" s="8" t="str">
        <f>'Harga beli ke duta'!N38</f>
        <v>CAO 090</v>
      </c>
      <c r="O38" s="9">
        <f>'Harga beli ke duta'!O38*1.3</f>
        <v>118755</v>
      </c>
    </row>
    <row r="39" spans="1:15" ht="9.1999999999999993" customHeight="1" x14ac:dyDescent="0.25">
      <c r="A39" s="7">
        <v>37</v>
      </c>
      <c r="B39" s="8" t="str">
        <f>'Harga beli ke duta'!B39</f>
        <v>CJJ 064</v>
      </c>
      <c r="C39" s="9">
        <f>'Harga beli ke duta'!C39*1.3</f>
        <v>104468</v>
      </c>
      <c r="E39" s="7">
        <v>137</v>
      </c>
      <c r="F39" s="8" t="str">
        <f>'Harga beli ke duta'!F39</f>
        <v>CMP 558</v>
      </c>
      <c r="G39" s="9">
        <f>'Harga beli ke duta'!G39*1.3</f>
        <v>151515</v>
      </c>
      <c r="I39" s="7">
        <v>237</v>
      </c>
      <c r="J39" s="8" t="str">
        <f>'Harga beli ke duta'!J39</f>
        <v>CPL 921</v>
      </c>
      <c r="K39" s="9">
        <f>'Harga beli ke duta'!K39*1.3</f>
        <v>140595</v>
      </c>
      <c r="M39" s="7">
        <v>337</v>
      </c>
      <c r="N39" s="8" t="str">
        <f>'Harga beli ke duta'!N39</f>
        <v>CAO 100</v>
      </c>
      <c r="O39" s="9">
        <f>'Harga beli ke duta'!O39*1.3</f>
        <v>118755</v>
      </c>
    </row>
    <row r="40" spans="1:15" ht="9.1999999999999993" customHeight="1" x14ac:dyDescent="0.25">
      <c r="A40" s="7">
        <v>38</v>
      </c>
      <c r="B40" s="8" t="str">
        <f>'Harga beli ke duta'!B40</f>
        <v>CJJ 090</v>
      </c>
      <c r="C40" s="9">
        <f>'Harga beli ke duta'!C40*1.3</f>
        <v>104468</v>
      </c>
      <c r="E40" s="7">
        <v>138</v>
      </c>
      <c r="F40" s="8" t="str">
        <f>'Harga beli ke duta'!F40</f>
        <v>CMP 536</v>
      </c>
      <c r="G40" s="9">
        <f>'Harga beli ke duta'!G40*1.3</f>
        <v>122213</v>
      </c>
      <c r="I40" s="7">
        <v>238</v>
      </c>
      <c r="J40" s="8" t="str">
        <f>'Harga beli ke duta'!J40</f>
        <v>CPL 913</v>
      </c>
      <c r="K40" s="9">
        <f>'Harga beli ke duta'!K40*1.3</f>
        <v>144053</v>
      </c>
      <c r="M40" s="7">
        <v>338</v>
      </c>
      <c r="N40" s="8" t="str">
        <f>'Harga beli ke duta'!N40</f>
        <v>CYZ 001</v>
      </c>
      <c r="O40" s="9">
        <f>'Harga beli ke duta'!O40*1.3</f>
        <v>161798</v>
      </c>
    </row>
    <row r="41" spans="1:15" ht="9.1999999999999993" customHeight="1" x14ac:dyDescent="0.25">
      <c r="A41" s="7">
        <v>39</v>
      </c>
      <c r="B41" s="8" t="str">
        <f>'Harga beli ke duta'!B41</f>
        <v>CRF 002</v>
      </c>
      <c r="C41" s="9">
        <f>'Harga beli ke duta'!C41*1.3</f>
        <v>132405</v>
      </c>
      <c r="E41" s="7">
        <v>139</v>
      </c>
      <c r="F41" s="8" t="str">
        <f>'Harga beli ke duta'!F41</f>
        <v>CMP 604</v>
      </c>
      <c r="G41" s="9">
        <f>'Harga beli ke duta'!G41*1.3</f>
        <v>122213</v>
      </c>
      <c r="I41" s="7">
        <v>239</v>
      </c>
      <c r="J41" s="8" t="str">
        <f>'Harga beli ke duta'!J41</f>
        <v>CPL 902</v>
      </c>
      <c r="K41" s="9">
        <f>'Harga beli ke duta'!K41*1.3</f>
        <v>150150</v>
      </c>
      <c r="M41" s="7">
        <v>339</v>
      </c>
      <c r="N41" s="8" t="str">
        <f>'Harga beli ke duta'!N41</f>
        <v>CYZ 002</v>
      </c>
      <c r="O41" s="9">
        <f>'Harga beli ke duta'!O41*1.3</f>
        <v>181545</v>
      </c>
    </row>
    <row r="42" spans="1:15" ht="9.1999999999999993" customHeight="1" x14ac:dyDescent="0.25">
      <c r="A42" s="7">
        <v>40</v>
      </c>
      <c r="B42" s="8" t="str">
        <f>'Harga beli ke duta'!B42</f>
        <v>CAP 207</v>
      </c>
      <c r="C42" s="9">
        <f>'Harga beli ke duta'!C42*1.3</f>
        <v>120848</v>
      </c>
      <c r="E42" s="7">
        <v>140</v>
      </c>
      <c r="F42" s="8" t="str">
        <f>'Harga beli ke duta'!F42</f>
        <v>CSJ 617</v>
      </c>
      <c r="G42" s="9">
        <f>'Harga beli ke duta'!G42*1.3</f>
        <v>127673</v>
      </c>
      <c r="I42" s="7">
        <v>240</v>
      </c>
      <c r="J42" s="8" t="str">
        <f>'Harga beli ke duta'!J42</f>
        <v>CPL 922</v>
      </c>
      <c r="K42" s="9">
        <f>'Harga beli ke duta'!K42*1.3</f>
        <v>140595</v>
      </c>
      <c r="M42" s="7">
        <v>340</v>
      </c>
      <c r="N42" s="8" t="str">
        <f>'Harga beli ke duta'!N42</f>
        <v>CST 273</v>
      </c>
      <c r="O42" s="9">
        <f>'Harga beli ke duta'!O42*1.3</f>
        <v>122213</v>
      </c>
    </row>
    <row r="43" spans="1:15" ht="9.1999999999999993" customHeight="1" x14ac:dyDescent="0.25">
      <c r="A43" s="7">
        <v>41</v>
      </c>
      <c r="B43" s="8" t="str">
        <f>'Harga beli ke duta'!B43</f>
        <v>CRF 004</v>
      </c>
      <c r="C43" s="9">
        <f>'Harga beli ke duta'!C43*1.3</f>
        <v>132405</v>
      </c>
      <c r="E43" s="7">
        <v>141</v>
      </c>
      <c r="F43" s="8" t="str">
        <f>'Harga beli ke duta'!F43</f>
        <v>CDA 004</v>
      </c>
      <c r="G43" s="9">
        <f>'Harga beli ke duta'!G43*1.3</f>
        <v>107835</v>
      </c>
      <c r="I43" s="7">
        <v>241</v>
      </c>
      <c r="J43" s="8" t="str">
        <f>'Harga beli ke duta'!J43</f>
        <v>CHR 243</v>
      </c>
      <c r="K43" s="9">
        <f>'Harga beli ke duta'!K43*1.3</f>
        <v>118755</v>
      </c>
      <c r="M43" s="7">
        <v>341</v>
      </c>
      <c r="N43" s="8" t="str">
        <f>'Harga beli ke duta'!N43</f>
        <v>CMD 280</v>
      </c>
      <c r="O43" s="9">
        <f>'Harga beli ke duta'!O43*1.3</f>
        <v>136500</v>
      </c>
    </row>
    <row r="44" spans="1:15" ht="9.1999999999999993" customHeight="1" x14ac:dyDescent="0.25">
      <c r="A44" s="7">
        <v>42</v>
      </c>
      <c r="B44" s="8" t="str">
        <f>'Harga beli ke duta'!B44</f>
        <v>CMR 320</v>
      </c>
      <c r="C44" s="9">
        <f>'Harga beli ke duta'!C44*1.3</f>
        <v>152243</v>
      </c>
      <c r="E44" s="7">
        <v>142</v>
      </c>
      <c r="F44" s="8" t="str">
        <f>'Harga beli ke duta'!F44</f>
        <v>CSJ 012</v>
      </c>
      <c r="G44" s="9">
        <f>'Harga beli ke duta'!G44*1.3</f>
        <v>133133</v>
      </c>
      <c r="I44" s="7">
        <v>242</v>
      </c>
      <c r="J44" s="8" t="str">
        <f>'Harga beli ke duta'!J44</f>
        <v>CMK 241</v>
      </c>
      <c r="K44" s="9">
        <f>'Harga beli ke duta'!K44*1.3</f>
        <v>134498</v>
      </c>
      <c r="M44" s="7">
        <v>342</v>
      </c>
      <c r="N44" s="8" t="str">
        <f>'Harga beli ke duta'!N44</f>
        <v>CMD 282</v>
      </c>
      <c r="O44" s="9">
        <f>'Harga beli ke duta'!O44*1.3</f>
        <v>136500</v>
      </c>
    </row>
    <row r="45" spans="1:15" ht="9.1999999999999993" customHeight="1" x14ac:dyDescent="0.25">
      <c r="A45" s="7">
        <v>43</v>
      </c>
      <c r="B45" s="8" t="str">
        <f>'Harga beli ke duta'!B45</f>
        <v>CMR 324</v>
      </c>
      <c r="C45" s="9">
        <f>'Harga beli ke duta'!C45*1.3</f>
        <v>146055</v>
      </c>
      <c r="E45" s="7">
        <v>143</v>
      </c>
      <c r="F45" s="8" t="str">
        <f>'Harga beli ke duta'!F45</f>
        <v>CDA 031</v>
      </c>
      <c r="G45" s="9">
        <f>'Harga beli ke duta'!G45*1.3</f>
        <v>132405</v>
      </c>
      <c r="I45" s="7">
        <v>243</v>
      </c>
      <c r="J45" s="8" t="str">
        <f>'Harga beli ke duta'!J45</f>
        <v>CMK 242</v>
      </c>
      <c r="K45" s="9">
        <f>'Harga beli ke duta'!K45*1.3</f>
        <v>134498</v>
      </c>
      <c r="M45" s="7">
        <v>343</v>
      </c>
      <c r="N45" s="8" t="str">
        <f>'Harga beli ke duta'!N45</f>
        <v>CBD 176</v>
      </c>
      <c r="O45" s="9">
        <f>'Harga beli ke duta'!O45*1.3</f>
        <v>141960</v>
      </c>
    </row>
    <row r="46" spans="1:15" ht="9.1999999999999993" customHeight="1" x14ac:dyDescent="0.25">
      <c r="A46" s="7">
        <v>44</v>
      </c>
      <c r="B46" s="8" t="str">
        <f>'Harga beli ke duta'!B46</f>
        <v>CMR 318</v>
      </c>
      <c r="C46" s="9">
        <f>'Harga beli ke duta'!C46*1.3</f>
        <v>152243</v>
      </c>
      <c r="E46" s="7">
        <v>144</v>
      </c>
      <c r="F46" s="8" t="str">
        <f>'Harga beli ke duta'!F46</f>
        <v>CAG 101</v>
      </c>
      <c r="G46" s="9">
        <f>'Harga beli ke duta'!G46*1.3</f>
        <v>130403</v>
      </c>
      <c r="I46" s="7">
        <v>244</v>
      </c>
      <c r="J46" s="8" t="str">
        <f>'Harga beli ke duta'!J46</f>
        <v>CYI 160</v>
      </c>
      <c r="K46" s="9">
        <f>'Harga beli ke duta'!K46*1.3</f>
        <v>122213</v>
      </c>
      <c r="M46" s="7">
        <v>344</v>
      </c>
      <c r="N46" s="8" t="str">
        <f>'Harga beli ke duta'!N46</f>
        <v>CRZ 178</v>
      </c>
      <c r="O46" s="9">
        <f>'Harga beli ke duta'!O46*1.3</f>
        <v>124215</v>
      </c>
    </row>
    <row r="47" spans="1:15" ht="9.1999999999999993" customHeight="1" x14ac:dyDescent="0.25">
      <c r="A47" s="7">
        <v>45</v>
      </c>
      <c r="B47" s="8" t="str">
        <f>'Harga beli ke duta'!B47</f>
        <v>CMR 326</v>
      </c>
      <c r="C47" s="9">
        <f>'Harga beli ke duta'!C47*1.3</f>
        <v>148148</v>
      </c>
      <c r="E47" s="7">
        <v>145</v>
      </c>
      <c r="F47" s="8" t="str">
        <f>'Harga beli ke duta'!F47</f>
        <v>CAG 104</v>
      </c>
      <c r="G47" s="9">
        <f>'Harga beli ke duta'!G47*1.3</f>
        <v>130403</v>
      </c>
      <c r="I47" s="7">
        <v>245</v>
      </c>
      <c r="J47" s="8" t="str">
        <f>'Harga beli ke duta'!J47</f>
        <v>CMK 240</v>
      </c>
      <c r="K47" s="9">
        <f>'Harga beli ke duta'!K47*1.3</f>
        <v>132405</v>
      </c>
      <c r="M47" s="7">
        <v>345</v>
      </c>
      <c r="N47" s="8" t="str">
        <f>'Harga beli ke duta'!N47</f>
        <v>CZR 181</v>
      </c>
      <c r="O47" s="9">
        <f>'Harga beli ke duta'!O47*1.3</f>
        <v>120848</v>
      </c>
    </row>
    <row r="48" spans="1:15" ht="9.1999999999999993" customHeight="1" x14ac:dyDescent="0.25">
      <c r="A48" s="7">
        <v>46</v>
      </c>
      <c r="B48" s="8" t="str">
        <f>'Harga beli ke duta'!B48</f>
        <v>CAG 8803</v>
      </c>
      <c r="C48" s="9">
        <f>'Harga beli ke duta'!C48*1.3</f>
        <v>130403</v>
      </c>
      <c r="E48" s="7">
        <v>146</v>
      </c>
      <c r="F48" s="8" t="str">
        <f>'Harga beli ke duta'!F48</f>
        <v>CDD 010</v>
      </c>
      <c r="G48" s="9">
        <f>'Harga beli ke duta'!G48*1.3</f>
        <v>122213</v>
      </c>
      <c r="I48" s="7">
        <v>246</v>
      </c>
      <c r="J48" s="8" t="str">
        <f>'Harga beli ke duta'!J48</f>
        <v>CMN 008</v>
      </c>
      <c r="K48" s="9">
        <f>'Harga beli ke duta'!K48*1.3</f>
        <v>167258</v>
      </c>
      <c r="M48" s="7">
        <v>346</v>
      </c>
      <c r="N48" s="8" t="str">
        <f>'Harga beli ke duta'!N48</f>
        <v>CZR 088</v>
      </c>
      <c r="O48" s="9">
        <f>'Harga beli ke duta'!O48*1.3</f>
        <v>132405</v>
      </c>
    </row>
    <row r="49" spans="1:15" ht="9.1999999999999993" customHeight="1" x14ac:dyDescent="0.25">
      <c r="A49" s="7">
        <v>47</v>
      </c>
      <c r="B49" s="8" t="str">
        <f>'Harga beli ke duta'!B49</f>
        <v>CRT 213</v>
      </c>
      <c r="C49" s="9">
        <f>'Harga beli ke duta'!C49*1.3</f>
        <v>130403</v>
      </c>
      <c r="E49" s="7">
        <v>147</v>
      </c>
      <c r="F49" s="8" t="str">
        <f>'Harga beli ke duta'!F49</f>
        <v>CUN 001</v>
      </c>
      <c r="G49" s="9">
        <f>'Harga beli ke duta'!G49*1.3</f>
        <v>122213</v>
      </c>
      <c r="I49" s="7">
        <v>247</v>
      </c>
      <c r="J49" s="8" t="str">
        <f>'Harga beli ke duta'!J49</f>
        <v>CYI 006</v>
      </c>
      <c r="K49" s="9">
        <f>'Harga beli ke duta'!K49*1.3</f>
        <v>122213</v>
      </c>
      <c r="M49" s="7">
        <v>347</v>
      </c>
      <c r="N49" s="8" t="str">
        <f>'Harga beli ke duta'!N49</f>
        <v>CZR 006</v>
      </c>
      <c r="O49" s="9">
        <f>'Harga beli ke duta'!O49*1.3</f>
        <v>122213</v>
      </c>
    </row>
    <row r="50" spans="1:15" ht="9.1999999999999993" customHeight="1" x14ac:dyDescent="0.25">
      <c r="A50" s="7">
        <v>48</v>
      </c>
      <c r="B50" s="8" t="str">
        <f>'Harga beli ke duta'!B50</f>
        <v>CHY 047</v>
      </c>
      <c r="C50" s="9">
        <f>'Harga beli ke duta'!C50*1.3</f>
        <v>132405</v>
      </c>
      <c r="E50" s="7">
        <v>148</v>
      </c>
      <c r="F50" s="8" t="str">
        <f>'Harga beli ke duta'!F50</f>
        <v>CTA 011</v>
      </c>
      <c r="G50" s="9">
        <f>'Harga beli ke duta'!G50*1.3</f>
        <v>141960</v>
      </c>
      <c r="I50" s="7">
        <v>248</v>
      </c>
      <c r="J50" s="8" t="str">
        <f>'Harga beli ke duta'!J50</f>
        <v>CTK 246</v>
      </c>
      <c r="K50" s="9">
        <f>'Harga beli ke duta'!K50*1.3</f>
        <v>132405</v>
      </c>
      <c r="M50" s="7">
        <v>348</v>
      </c>
      <c r="N50" s="8" t="str">
        <f>'Harga beli ke duta'!N50</f>
        <v>CMD 281</v>
      </c>
      <c r="O50" s="9">
        <f>'Harga beli ke duta'!O50*1.3</f>
        <v>136500</v>
      </c>
    </row>
    <row r="51" spans="1:15" ht="9.1999999999999993" customHeight="1" x14ac:dyDescent="0.25">
      <c r="A51" s="7">
        <v>49</v>
      </c>
      <c r="B51" s="8" t="str">
        <f>'Harga beli ke duta'!B51</f>
        <v>CMR 325</v>
      </c>
      <c r="C51" s="9">
        <f>'Harga beli ke duta'!C51*1.3</f>
        <v>152243</v>
      </c>
      <c r="E51" s="7">
        <v>149</v>
      </c>
      <c r="F51" s="8" t="str">
        <f>'Harga beli ke duta'!F51</f>
        <v>CTA 014</v>
      </c>
      <c r="G51" s="9">
        <f>'Harga beli ke duta'!G51*1.3</f>
        <v>141960</v>
      </c>
      <c r="I51" s="7">
        <v>249</v>
      </c>
      <c r="J51" s="8" t="str">
        <f>'Harga beli ke duta'!J51</f>
        <v>CTK 247</v>
      </c>
      <c r="K51" s="9">
        <f>'Harga beli ke duta'!K51*1.3</f>
        <v>141960</v>
      </c>
      <c r="M51" s="7">
        <v>349</v>
      </c>
      <c r="N51" s="8" t="str">
        <f>'Harga beli ke duta'!N51</f>
        <v>CZR 004</v>
      </c>
      <c r="O51" s="9">
        <f>'Harga beli ke duta'!O51*1.3</f>
        <v>119483</v>
      </c>
    </row>
    <row r="52" spans="1:15" ht="9.1999999999999993" customHeight="1" x14ac:dyDescent="0.25">
      <c r="A52" s="7">
        <v>50</v>
      </c>
      <c r="B52" s="8" t="str">
        <f>'Harga beli ke duta'!B52</f>
        <v>CDD 013</v>
      </c>
      <c r="C52" s="9">
        <f>'Harga beli ke duta'!C52*1.3</f>
        <v>133133</v>
      </c>
      <c r="E52" s="7">
        <v>150</v>
      </c>
      <c r="F52" s="8" t="str">
        <f>'Harga beli ke duta'!F52</f>
        <v>CYE 001</v>
      </c>
      <c r="G52" s="9">
        <f>'Harga beli ke duta'!G52*1.3</f>
        <v>145418</v>
      </c>
      <c r="I52" s="7">
        <v>250</v>
      </c>
      <c r="J52" s="8" t="str">
        <f>'Harga beli ke duta'!J52</f>
        <v>CYI 161</v>
      </c>
      <c r="K52" s="9">
        <f>'Harga beli ke duta'!K52*1.3</f>
        <v>156975</v>
      </c>
      <c r="M52" s="7">
        <v>350</v>
      </c>
      <c r="N52" s="8" t="str">
        <f>'Harga beli ke duta'!N52</f>
        <v>CMD 279</v>
      </c>
      <c r="O52" s="9">
        <f>'Harga beli ke duta'!O52*1.3</f>
        <v>136500</v>
      </c>
    </row>
    <row r="53" spans="1:15" ht="9.1999999999999993" customHeight="1" x14ac:dyDescent="0.25">
      <c r="A53" s="7">
        <v>51</v>
      </c>
      <c r="B53" s="8" t="str">
        <f>'Harga beli ke duta'!B53</f>
        <v>CDD 014</v>
      </c>
      <c r="C53" s="9">
        <f>'Harga beli ke duta'!C53*1.3</f>
        <v>128310</v>
      </c>
      <c r="E53" s="7">
        <v>151</v>
      </c>
      <c r="F53" s="8" t="str">
        <f>'Harga beli ke duta'!F53</f>
        <v>CYE 002</v>
      </c>
      <c r="G53" s="9">
        <f>'Harga beli ke duta'!G53*1.3</f>
        <v>145418</v>
      </c>
      <c r="I53" s="7">
        <v>251</v>
      </c>
      <c r="J53" s="8" t="str">
        <f>'Harga beli ke duta'!J53</f>
        <v>CYI 151</v>
      </c>
      <c r="K53" s="9">
        <f>'Harga beli ke duta'!K53*1.3</f>
        <v>124215</v>
      </c>
      <c r="M53" s="7">
        <v>351</v>
      </c>
      <c r="N53" s="8" t="str">
        <f>'Harga beli ke duta'!N53</f>
        <v>CAI 023</v>
      </c>
      <c r="O53" s="9">
        <f>'Harga beli ke duta'!O53*1.3</f>
        <v>112658</v>
      </c>
    </row>
    <row r="54" spans="1:15" ht="9.1999999999999993" customHeight="1" x14ac:dyDescent="0.25">
      <c r="A54" s="7">
        <v>52</v>
      </c>
      <c r="B54" s="8" t="str">
        <f>'Harga beli ke duta'!B54</f>
        <v>CDD 005</v>
      </c>
      <c r="C54" s="9">
        <f>'Harga beli ke duta'!C54*1.3</f>
        <v>127673</v>
      </c>
      <c r="E54" s="7">
        <v>152</v>
      </c>
      <c r="F54" s="8" t="str">
        <f>'Harga beli ke duta'!F54</f>
        <v>CUN 007</v>
      </c>
      <c r="G54" s="9">
        <f>'Harga beli ke duta'!G54*1.3</f>
        <v>137228</v>
      </c>
      <c r="I54" s="7">
        <v>252</v>
      </c>
      <c r="J54" s="8" t="str">
        <f>'Harga beli ke duta'!J54</f>
        <v>CYI 159</v>
      </c>
      <c r="K54" s="9">
        <f>'Harga beli ke duta'!K54*1.3</f>
        <v>152243</v>
      </c>
      <c r="M54" s="7">
        <v>352</v>
      </c>
      <c r="N54" s="8" t="str">
        <f>'Harga beli ke duta'!N54</f>
        <v>CCL 003</v>
      </c>
      <c r="O54" s="9">
        <f>'Harga beli ke duta'!O54*1.3</f>
        <v>119483</v>
      </c>
    </row>
    <row r="55" spans="1:15" ht="9.1999999999999993" customHeight="1" x14ac:dyDescent="0.25">
      <c r="A55" s="7">
        <v>53</v>
      </c>
      <c r="B55" s="8" t="str">
        <f>'Harga beli ke duta'!B55</f>
        <v>CSJ 010</v>
      </c>
      <c r="C55" s="9">
        <f>'Harga beli ke duta'!C55*1.3</f>
        <v>138593</v>
      </c>
      <c r="E55" s="7">
        <v>153</v>
      </c>
      <c r="F55" s="8" t="str">
        <f>'Harga beli ke duta'!F55</f>
        <v>CUN 009</v>
      </c>
      <c r="G55" s="9">
        <f>'Harga beli ke duta'!G55*1.3</f>
        <v>137228</v>
      </c>
      <c r="I55" s="7">
        <v>253</v>
      </c>
      <c r="J55" s="8" t="str">
        <f>'Harga beli ke duta'!J55</f>
        <v>CYI 145</v>
      </c>
      <c r="K55" s="9">
        <f>'Harga beli ke duta'!K55*1.3</f>
        <v>120848</v>
      </c>
      <c r="M55" s="7">
        <v>353</v>
      </c>
      <c r="N55" s="8" t="str">
        <f>'Harga beli ke duta'!N55</f>
        <v>CAI 021</v>
      </c>
      <c r="O55" s="9">
        <f>'Harga beli ke duta'!O55*1.3</f>
        <v>112658</v>
      </c>
    </row>
    <row r="56" spans="1:15" ht="9.1999999999999993" customHeight="1" x14ac:dyDescent="0.25">
      <c r="A56" s="7">
        <v>54</v>
      </c>
      <c r="B56" s="8" t="str">
        <f>'Harga beli ke duta'!B56</f>
        <v>CAD 025</v>
      </c>
      <c r="C56" s="9">
        <f>'Harga beli ke duta'!C56*1.3</f>
        <v>128310</v>
      </c>
      <c r="E56" s="7">
        <v>154</v>
      </c>
      <c r="F56" s="8" t="str">
        <f>'Harga beli ke duta'!F56</f>
        <v>CTA 002</v>
      </c>
      <c r="G56" s="9">
        <f>'Harga beli ke duta'!G56*1.3</f>
        <v>141960</v>
      </c>
      <c r="I56" s="7">
        <v>254</v>
      </c>
      <c r="J56" s="8" t="str">
        <f>'Harga beli ke duta'!J56</f>
        <v>CYI 163</v>
      </c>
      <c r="K56" s="9">
        <f>'Harga beli ke duta'!K56*1.3</f>
        <v>127673</v>
      </c>
      <c r="M56" s="7">
        <v>354</v>
      </c>
      <c r="N56" s="8" t="str">
        <f>'Harga beli ke duta'!N56</f>
        <v>CDT 017</v>
      </c>
      <c r="O56" s="9">
        <f>'Harga beli ke duta'!O56*1.3</f>
        <v>149513</v>
      </c>
    </row>
    <row r="57" spans="1:15" ht="9.1999999999999993" customHeight="1" x14ac:dyDescent="0.25">
      <c r="A57" s="7">
        <v>55</v>
      </c>
      <c r="B57" s="8" t="str">
        <f>'Harga beli ke duta'!B57</f>
        <v>CRT 210</v>
      </c>
      <c r="C57" s="9">
        <f>'Harga beli ke duta'!C57*1.3</f>
        <v>130403</v>
      </c>
      <c r="E57" s="7">
        <v>155</v>
      </c>
      <c r="F57" s="8" t="str">
        <f>'Harga beli ke duta'!F57</f>
        <v>CTA 008</v>
      </c>
      <c r="G57" s="9">
        <f>'Harga beli ke duta'!G57*1.3</f>
        <v>141960</v>
      </c>
      <c r="I57" s="7">
        <v>255</v>
      </c>
      <c r="J57" s="8" t="str">
        <f>'Harga beli ke duta'!J57</f>
        <v>CYI 162</v>
      </c>
      <c r="K57" s="9">
        <f>'Harga beli ke duta'!K57*1.3</f>
        <v>127673</v>
      </c>
      <c r="M57" s="7">
        <v>355</v>
      </c>
      <c r="N57" s="8" t="str">
        <f>'Harga beli ke duta'!N57</f>
        <v>CDT 015</v>
      </c>
      <c r="O57" s="9">
        <f>'Harga beli ke duta'!O57*1.3</f>
        <v>132405</v>
      </c>
    </row>
    <row r="58" spans="1:15" ht="9.1999999999999993" customHeight="1" x14ac:dyDescent="0.25">
      <c r="A58" s="7">
        <v>56</v>
      </c>
      <c r="B58" s="8" t="str">
        <f>'Harga beli ke duta'!B58</f>
        <v>CUN 013</v>
      </c>
      <c r="C58" s="9">
        <f>'Harga beli ke duta'!C58*1.3</f>
        <v>127673</v>
      </c>
      <c r="E58" s="7">
        <v>156</v>
      </c>
      <c r="F58" s="8" t="str">
        <f>'Harga beli ke duta'!F58</f>
        <v>CDA 003</v>
      </c>
      <c r="G58" s="9">
        <f>'Harga beli ke duta'!G58*1.3</f>
        <v>128310</v>
      </c>
      <c r="I58" s="7">
        <v>256</v>
      </c>
      <c r="J58" s="8" t="str">
        <f>'Harga beli ke duta'!J58</f>
        <v>CSE 162</v>
      </c>
      <c r="K58" s="9">
        <f>'Harga beli ke duta'!K58*1.3</f>
        <v>148148</v>
      </c>
      <c r="M58" s="7">
        <v>356</v>
      </c>
      <c r="N58" s="8" t="str">
        <f>'Harga beli ke duta'!N58</f>
        <v>CZR 002</v>
      </c>
      <c r="O58" s="9">
        <f>'Harga beli ke duta'!O58*1.3</f>
        <v>119483</v>
      </c>
    </row>
    <row r="59" spans="1:15" ht="9.1999999999999993" customHeight="1" x14ac:dyDescent="0.25">
      <c r="A59" s="7">
        <v>57</v>
      </c>
      <c r="B59" s="8" t="str">
        <f>'Harga beli ke duta'!B59</f>
        <v>CSO 005</v>
      </c>
      <c r="C59" s="9">
        <f>'Harga beli ke duta'!C59*1.3</f>
        <v>113295</v>
      </c>
      <c r="E59" s="7">
        <v>157</v>
      </c>
      <c r="F59" s="8" t="str">
        <f>'Harga beli ke duta'!F59</f>
        <v>CPI 212</v>
      </c>
      <c r="G59" s="9">
        <f>'Harga beli ke duta'!G59*1.3</f>
        <v>126308</v>
      </c>
      <c r="I59" s="7">
        <v>257</v>
      </c>
      <c r="J59" s="8" t="str">
        <f>'Harga beli ke duta'!J59</f>
        <v>CDI 004</v>
      </c>
      <c r="K59" s="9">
        <f>'Harga beli ke duta'!K59*1.3</f>
        <v>176085</v>
      </c>
      <c r="M59" s="7">
        <v>357</v>
      </c>
      <c r="N59" s="8" t="str">
        <f>'Harga beli ke duta'!N59</f>
        <v>CBD 003</v>
      </c>
      <c r="O59" s="9">
        <f>'Harga beli ke duta'!O59*1.3</f>
        <v>107835</v>
      </c>
    </row>
    <row r="60" spans="1:15" ht="9.1999999999999993" customHeight="1" x14ac:dyDescent="0.25">
      <c r="A60" s="7">
        <v>58</v>
      </c>
      <c r="B60" s="8" t="str">
        <f>'Harga beli ke duta'!B60</f>
        <v>CBN 187</v>
      </c>
      <c r="C60" s="9">
        <f>'Harga beli ke duta'!C60*1.3</f>
        <v>152243</v>
      </c>
      <c r="E60" s="7">
        <v>158</v>
      </c>
      <c r="F60" s="8" t="str">
        <f>'Harga beli ke duta'!F60</f>
        <v>CRL 072</v>
      </c>
      <c r="G60" s="9">
        <f>'Harga beli ke duta'!G60*1.3</f>
        <v>108563</v>
      </c>
      <c r="I60" s="7">
        <v>258</v>
      </c>
      <c r="J60" s="8" t="str">
        <f>'Harga beli ke duta'!J60</f>
        <v>CDG 126</v>
      </c>
      <c r="K60" s="9">
        <f>'Harga beli ke duta'!K60*1.3</f>
        <v>132405</v>
      </c>
      <c r="M60" s="7">
        <v>358</v>
      </c>
      <c r="N60" s="8" t="str">
        <f>'Harga beli ke duta'!N60</f>
        <v>CCL 173</v>
      </c>
      <c r="O60" s="9">
        <f>'Harga beli ke duta'!O60*1.3</f>
        <v>124215</v>
      </c>
    </row>
    <row r="61" spans="1:15" ht="9.1999999999999993" customHeight="1" x14ac:dyDescent="0.25">
      <c r="A61" s="7">
        <v>59</v>
      </c>
      <c r="B61" s="8" t="str">
        <f>'Harga beli ke duta'!B61</f>
        <v>CRT 209</v>
      </c>
      <c r="C61" s="9">
        <f>'Harga beli ke duta'!C61*1.3</f>
        <v>128310</v>
      </c>
      <c r="E61" s="7">
        <v>159</v>
      </c>
      <c r="F61" s="8" t="str">
        <f>'Harga beli ke duta'!F61</f>
        <v>CJM 002</v>
      </c>
      <c r="G61" s="9">
        <f>'Harga beli ke duta'!G61*1.3</f>
        <v>110565</v>
      </c>
      <c r="I61" s="7">
        <v>259</v>
      </c>
      <c r="J61" s="8" t="str">
        <f>'Harga beli ke duta'!J61</f>
        <v>CSE 159</v>
      </c>
      <c r="K61" s="9">
        <f>'Harga beli ke duta'!K61*1.3</f>
        <v>150150</v>
      </c>
      <c r="M61" s="7">
        <v>359</v>
      </c>
      <c r="N61" s="8" t="str">
        <f>'Harga beli ke duta'!N61</f>
        <v>CIN 031</v>
      </c>
      <c r="O61" s="9">
        <f>'Harga beli ke duta'!O61*1.3</f>
        <v>92820</v>
      </c>
    </row>
    <row r="62" spans="1:15" ht="9.1999999999999993" customHeight="1" x14ac:dyDescent="0.25">
      <c r="A62" s="7">
        <v>60</v>
      </c>
      <c r="B62" s="8" t="str">
        <f>'Harga beli ke duta'!B62</f>
        <v>CSO 001</v>
      </c>
      <c r="C62" s="9">
        <f>'Harga beli ke duta'!C62*1.3</f>
        <v>113295</v>
      </c>
      <c r="E62" s="7">
        <v>160</v>
      </c>
      <c r="F62" s="8" t="str">
        <f>'Harga beli ke duta'!F62</f>
        <v>CJM 004</v>
      </c>
      <c r="G62" s="9">
        <f>'Harga beli ke duta'!G62*1.3</f>
        <v>108563</v>
      </c>
      <c r="I62" s="7">
        <v>260</v>
      </c>
      <c r="J62" s="8" t="str">
        <f>'Harga beli ke duta'!J62</f>
        <v>CDI 129</v>
      </c>
      <c r="K62" s="9">
        <f>'Harga beli ke duta'!K62*1.3</f>
        <v>156975</v>
      </c>
      <c r="M62" s="7">
        <v>360</v>
      </c>
      <c r="N62" s="8" t="str">
        <f>'Harga beli ke duta'!N62</f>
        <v>CST 010</v>
      </c>
      <c r="O62" s="9">
        <f>'Harga beli ke duta'!O62*1.3</f>
        <v>122213</v>
      </c>
    </row>
    <row r="63" spans="1:15" ht="9.1999999999999993" customHeight="1" x14ac:dyDescent="0.25">
      <c r="A63" s="7">
        <v>61</v>
      </c>
      <c r="B63" s="8" t="str">
        <f>'Harga beli ke duta'!B63</f>
        <v>CAD 011</v>
      </c>
      <c r="C63" s="9">
        <f>'Harga beli ke duta'!C63*1.3</f>
        <v>130403</v>
      </c>
      <c r="E63" s="7">
        <v>161</v>
      </c>
      <c r="F63" s="8" t="str">
        <f>'Harga beli ke duta'!F63</f>
        <v>CJB 045</v>
      </c>
      <c r="G63" s="9">
        <f>'Harga beli ke duta'!G63*1.3</f>
        <v>112658</v>
      </c>
      <c r="I63" s="7">
        <v>261</v>
      </c>
      <c r="J63" s="8" t="str">
        <f>'Harga beli ke duta'!J63</f>
        <v>CTK 248</v>
      </c>
      <c r="K63" s="9">
        <f>'Harga beli ke duta'!K63*1.3</f>
        <v>141960</v>
      </c>
      <c r="M63" s="7">
        <v>361</v>
      </c>
      <c r="N63" s="8" t="str">
        <f>'Harga beli ke duta'!N63</f>
        <v>CIN 030</v>
      </c>
      <c r="O63" s="9">
        <f>'Harga beli ke duta'!O63*1.3</f>
        <v>118755</v>
      </c>
    </row>
    <row r="64" spans="1:15" ht="9.1999999999999993" customHeight="1" x14ac:dyDescent="0.25">
      <c r="A64" s="7">
        <v>62</v>
      </c>
      <c r="B64" s="8" t="str">
        <f>'Harga beli ke duta'!B64</f>
        <v>CJM 015</v>
      </c>
      <c r="C64" s="9">
        <f>'Harga beli ke duta'!C64*1.3</f>
        <v>127673</v>
      </c>
      <c r="E64" s="7">
        <v>162</v>
      </c>
      <c r="F64" s="8" t="str">
        <f>'Harga beli ke duta'!F64</f>
        <v>CRL 007</v>
      </c>
      <c r="G64" s="9">
        <f>'Harga beli ke duta'!G64*1.3</f>
        <v>106470</v>
      </c>
      <c r="I64" s="7">
        <v>262</v>
      </c>
      <c r="J64" s="8" t="str">
        <f>'Harga beli ke duta'!J64</f>
        <v>CDI 005</v>
      </c>
      <c r="K64" s="9">
        <f>'Harga beli ke duta'!K64*1.3</f>
        <v>171990</v>
      </c>
      <c r="M64" s="7">
        <v>362</v>
      </c>
      <c r="N64" s="8" t="str">
        <f>'Harga beli ke duta'!N64</f>
        <v>CAI 025</v>
      </c>
      <c r="O64" s="9">
        <f>'Harga beli ke duta'!O64*1.3</f>
        <v>117390</v>
      </c>
    </row>
    <row r="65" spans="1:15" ht="9.1999999999999993" customHeight="1" x14ac:dyDescent="0.25">
      <c r="A65" s="7">
        <v>63</v>
      </c>
      <c r="B65" s="8" t="str">
        <f>'Harga beli ke duta'!B65</f>
        <v>CJM 012</v>
      </c>
      <c r="C65" s="9">
        <f>'Harga beli ke duta'!C65*1.3</f>
        <v>127673</v>
      </c>
      <c r="E65" s="7">
        <v>163</v>
      </c>
      <c r="F65" s="8" t="str">
        <f>'Harga beli ke duta'!F65</f>
        <v>CRL 063</v>
      </c>
      <c r="G65" s="9">
        <f>'Harga beli ke duta'!G65*1.3</f>
        <v>106470</v>
      </c>
      <c r="I65" s="7">
        <v>263</v>
      </c>
      <c r="J65" s="8" t="str">
        <f>'Harga beli ke duta'!J65</f>
        <v>CRC 009</v>
      </c>
      <c r="K65" s="9">
        <f>'Harga beli ke duta'!K65*1.3</f>
        <v>114660</v>
      </c>
      <c r="M65" s="7">
        <v>363</v>
      </c>
      <c r="N65" s="8" t="str">
        <f>'Harga beli ke duta'!N65</f>
        <v>CCL 001</v>
      </c>
      <c r="O65" s="9">
        <f>'Harga beli ke duta'!O65*1.3</f>
        <v>124215</v>
      </c>
    </row>
    <row r="66" spans="1:15" ht="9.1999999999999993" customHeight="1" x14ac:dyDescent="0.25">
      <c r="A66" s="7">
        <v>64</v>
      </c>
      <c r="B66" s="8" t="str">
        <f>'Harga beli ke duta'!B66</f>
        <v>CTG 003</v>
      </c>
      <c r="C66" s="9">
        <f>'Harga beli ke duta'!C66*1.3</f>
        <v>141960</v>
      </c>
      <c r="E66" s="7">
        <v>164</v>
      </c>
      <c r="F66" s="8" t="str">
        <f>'Harga beli ke duta'!F66</f>
        <v>CJB 049</v>
      </c>
      <c r="G66" s="9">
        <f>'Harga beli ke duta'!G66*1.3</f>
        <v>112658</v>
      </c>
      <c r="I66" s="7">
        <v>264</v>
      </c>
      <c r="J66" s="8" t="str">
        <f>'Harga beli ke duta'!J66</f>
        <v>CDI 011</v>
      </c>
      <c r="K66" s="9">
        <f>'Harga beli ke duta'!K66*1.3</f>
        <v>167258</v>
      </c>
      <c r="M66" s="7">
        <v>364</v>
      </c>
      <c r="N66" s="8" t="str">
        <f>'Harga beli ke duta'!N66</f>
        <v>CCL 002</v>
      </c>
      <c r="O66" s="9">
        <f>'Harga beli ke duta'!O66*1.3</f>
        <v>134498</v>
      </c>
    </row>
    <row r="67" spans="1:15" ht="9.1999999999999993" customHeight="1" x14ac:dyDescent="0.25">
      <c r="A67" s="7">
        <v>65</v>
      </c>
      <c r="B67" s="8" t="str">
        <f>'Harga beli ke duta'!B67</f>
        <v>CSO 080</v>
      </c>
      <c r="C67" s="9">
        <f>'Harga beli ke duta'!C67*1.3</f>
        <v>132405</v>
      </c>
      <c r="E67" s="7">
        <v>165</v>
      </c>
      <c r="F67" s="8" t="str">
        <f>'Harga beli ke duta'!F67</f>
        <v>CJB 042</v>
      </c>
      <c r="G67" s="9">
        <f>'Harga beli ke duta'!G67*1.3</f>
        <v>112658</v>
      </c>
      <c r="I67" s="7">
        <v>265</v>
      </c>
      <c r="J67" s="8" t="str">
        <f>'Harga beli ke duta'!J67</f>
        <v>CBE 103</v>
      </c>
      <c r="K67" s="9">
        <f>'Harga beli ke duta'!K67*1.3</f>
        <v>152243</v>
      </c>
      <c r="M67" s="7">
        <v>365</v>
      </c>
      <c r="N67" s="8" t="str">
        <f>'Harga beli ke duta'!N67</f>
        <v>CYD 276</v>
      </c>
      <c r="O67" s="9">
        <f>'Harga beli ke duta'!O67*1.3</f>
        <v>122213</v>
      </c>
    </row>
    <row r="68" spans="1:15" ht="9.1999999999999993" customHeight="1" x14ac:dyDescent="0.25">
      <c r="A68" s="7">
        <v>66</v>
      </c>
      <c r="B68" s="8" t="str">
        <f>'Harga beli ke duta'!B68</f>
        <v>CAA 012</v>
      </c>
      <c r="C68" s="9">
        <f>'Harga beli ke duta'!C68*1.3</f>
        <v>152243</v>
      </c>
      <c r="E68" s="7">
        <v>166</v>
      </c>
      <c r="F68" s="8" t="str">
        <f>'Harga beli ke duta'!F68</f>
        <v>CRA 006</v>
      </c>
      <c r="G68" s="9">
        <f>'Harga beli ke duta'!G68*1.3</f>
        <v>122213</v>
      </c>
      <c r="I68" s="7">
        <v>266</v>
      </c>
      <c r="J68" s="8" t="str">
        <f>'Harga beli ke duta'!J68</f>
        <v>CDI 006</v>
      </c>
      <c r="K68" s="9">
        <f>'Harga beli ke duta'!K68*1.3</f>
        <v>171990</v>
      </c>
      <c r="M68" s="7">
        <v>366</v>
      </c>
      <c r="N68" s="8" t="str">
        <f>'Harga beli ke duta'!N68</f>
        <v>CST 007</v>
      </c>
      <c r="O68" s="9">
        <f>'Harga beli ke duta'!O68*1.3</f>
        <v>117390</v>
      </c>
    </row>
    <row r="69" spans="1:15" ht="9.1999999999999993" customHeight="1" x14ac:dyDescent="0.25">
      <c r="A69" s="7">
        <v>67</v>
      </c>
      <c r="B69" s="8" t="str">
        <f>'Harga beli ke duta'!B69</f>
        <v>CTU 090</v>
      </c>
      <c r="C69" s="9">
        <f>'Harga beli ke duta'!C69*1.3</f>
        <v>102375</v>
      </c>
      <c r="E69" s="7">
        <v>167</v>
      </c>
      <c r="F69" s="8" t="str">
        <f>'Harga beli ke duta'!F69</f>
        <v>CYE 228</v>
      </c>
      <c r="G69" s="9">
        <f>'Harga beli ke duta'!G69*1.3</f>
        <v>132405</v>
      </c>
      <c r="I69" s="7">
        <v>267</v>
      </c>
      <c r="J69" s="8" t="str">
        <f>'Harga beli ke duta'!J69</f>
        <v>CRC 007</v>
      </c>
      <c r="K69" s="9">
        <f>'Harga beli ke duta'!K69*1.3</f>
        <v>130403</v>
      </c>
      <c r="M69" s="7">
        <v>367</v>
      </c>
      <c r="N69" s="8" t="str">
        <f>'Harga beli ke duta'!N69</f>
        <v>CYD 275</v>
      </c>
      <c r="O69" s="9">
        <f>'Harga beli ke duta'!O69*1.3</f>
        <v>122213</v>
      </c>
    </row>
    <row r="70" spans="1:15" ht="9.1999999999999993" customHeight="1" x14ac:dyDescent="0.25">
      <c r="A70" s="7">
        <v>68</v>
      </c>
      <c r="B70" s="8" t="str">
        <f>'Harga beli ke duta'!B70</f>
        <v>CTU 084</v>
      </c>
      <c r="C70" s="9">
        <f>'Harga beli ke duta'!C70*1.3</f>
        <v>99645</v>
      </c>
      <c r="E70" s="7">
        <v>168</v>
      </c>
      <c r="F70" s="8" t="str">
        <f>'Harga beli ke duta'!F70</f>
        <v>CLD 066</v>
      </c>
      <c r="G70" s="9">
        <f>'Harga beli ke duta'!G70*1.3</f>
        <v>104468</v>
      </c>
      <c r="I70" s="7">
        <v>268</v>
      </c>
      <c r="J70" s="8" t="str">
        <f>'Harga beli ke duta'!J70</f>
        <v>CRC 004</v>
      </c>
      <c r="K70" s="9">
        <f>'Harga beli ke duta'!K70*1.3</f>
        <v>130403</v>
      </c>
      <c r="M70" s="7">
        <v>368</v>
      </c>
      <c r="N70" s="8" t="str">
        <f>'Harga beli ke duta'!N70</f>
        <v>CST 274</v>
      </c>
      <c r="O70" s="9">
        <f>'Harga beli ke duta'!O70*1.3</f>
        <v>122213</v>
      </c>
    </row>
    <row r="71" spans="1:15" ht="9.1999999999999993" customHeight="1" x14ac:dyDescent="0.25">
      <c r="A71" s="7">
        <v>69</v>
      </c>
      <c r="B71" s="8" t="str">
        <f>'Harga beli ke duta'!B71</f>
        <v>CRN 305</v>
      </c>
      <c r="C71" s="9">
        <f>'Harga beli ke duta'!C71*1.3</f>
        <v>122213</v>
      </c>
      <c r="E71" s="7">
        <v>169</v>
      </c>
      <c r="F71" s="8" t="str">
        <f>'Harga beli ke duta'!F71</f>
        <v>CLD 065</v>
      </c>
      <c r="G71" s="9">
        <f>'Harga beli ke duta'!G71*1.3</f>
        <v>104468</v>
      </c>
      <c r="I71" s="7">
        <v>269</v>
      </c>
      <c r="J71" s="8" t="str">
        <f>'Harga beli ke duta'!J71</f>
        <v>CNU 002</v>
      </c>
      <c r="K71" s="9">
        <f>'Harga beli ke duta'!K71*1.3</f>
        <v>165893</v>
      </c>
      <c r="M71" s="7">
        <v>369</v>
      </c>
      <c r="N71" s="8" t="str">
        <f>'Harga beli ke duta'!N71</f>
        <v>CRZ 189</v>
      </c>
      <c r="O71" s="9">
        <f>'Harga beli ke duta'!O71*1.3</f>
        <v>161798</v>
      </c>
    </row>
    <row r="72" spans="1:15" ht="9.1999999999999993" customHeight="1" x14ac:dyDescent="0.25">
      <c r="A72" s="7">
        <v>70</v>
      </c>
      <c r="B72" s="8" t="str">
        <f>'Harga beli ke duta'!B72</f>
        <v>CRN 304</v>
      </c>
      <c r="C72" s="9">
        <f>'Harga beli ke duta'!C72*1.3</f>
        <v>122213</v>
      </c>
      <c r="E72" s="7">
        <v>170</v>
      </c>
      <c r="F72" s="8" t="str">
        <f>'Harga beli ke duta'!F72</f>
        <v>CLD 064</v>
      </c>
      <c r="G72" s="9">
        <f>'Harga beli ke duta'!G72*1.3</f>
        <v>104468</v>
      </c>
      <c r="I72" s="7">
        <v>270</v>
      </c>
      <c r="J72" s="8" t="str">
        <f>'Harga beli ke duta'!J72</f>
        <v>CNU 140</v>
      </c>
      <c r="K72" s="9">
        <f>'Harga beli ke duta'!K72*1.3</f>
        <v>171990</v>
      </c>
      <c r="M72" s="7">
        <v>370</v>
      </c>
      <c r="N72" s="8" t="str">
        <f>'Harga beli ke duta'!N72</f>
        <v>CST 006</v>
      </c>
      <c r="O72" s="9">
        <f>'Harga beli ke duta'!O72*1.3</f>
        <v>122213</v>
      </c>
    </row>
    <row r="73" spans="1:15" ht="9.1999999999999993" customHeight="1" x14ac:dyDescent="0.25">
      <c r="A73" s="7">
        <v>71</v>
      </c>
      <c r="B73" s="8" t="str">
        <f>'Harga beli ke duta'!B73</f>
        <v>CJJ 103</v>
      </c>
      <c r="C73" s="9">
        <f>'Harga beli ke duta'!C73*1.3</f>
        <v>94913</v>
      </c>
      <c r="E73" s="7">
        <v>171</v>
      </c>
      <c r="F73" s="8" t="str">
        <f>'Harga beli ke duta'!F73</f>
        <v>CDK 002</v>
      </c>
      <c r="G73" s="9">
        <f>'Harga beli ke duta'!G73*1.3</f>
        <v>77168</v>
      </c>
      <c r="I73" s="7">
        <v>271</v>
      </c>
      <c r="J73" s="8" t="str">
        <f>'Harga beli ke duta'!J73</f>
        <v>CDI 120</v>
      </c>
      <c r="K73" s="9">
        <f>'Harga beli ke duta'!K73*1.3</f>
        <v>156975</v>
      </c>
      <c r="M73" s="7">
        <v>371</v>
      </c>
      <c r="N73" s="8" t="str">
        <f>'Harga beli ke duta'!N73</f>
        <v>CTP 270</v>
      </c>
      <c r="O73" s="9">
        <f>'Harga beli ke duta'!O73*1.3</f>
        <v>128310</v>
      </c>
    </row>
    <row r="74" spans="1:15" ht="9.1999999999999993" customHeight="1" x14ac:dyDescent="0.25">
      <c r="A74" s="7">
        <v>72</v>
      </c>
      <c r="B74" s="8" t="str">
        <f>'Harga beli ke duta'!B74</f>
        <v>CJJ 102</v>
      </c>
      <c r="C74" s="9">
        <f>'Harga beli ke duta'!C74*1.3</f>
        <v>94913</v>
      </c>
      <c r="E74" s="7">
        <v>172</v>
      </c>
      <c r="F74" s="8" t="str">
        <f>'Harga beli ke duta'!F74</f>
        <v>CKK 063</v>
      </c>
      <c r="G74" s="9">
        <f>'Harga beli ke duta'!G74*1.3</f>
        <v>87360</v>
      </c>
      <c r="I74" s="7">
        <v>272</v>
      </c>
      <c r="J74" s="8" t="str">
        <f>'Harga beli ke duta'!J74</f>
        <v>CRC 005</v>
      </c>
      <c r="K74" s="9">
        <f>'Harga beli ke duta'!K74*1.3</f>
        <v>114660</v>
      </c>
      <c r="M74" s="7">
        <v>372</v>
      </c>
      <c r="N74" s="8" t="str">
        <f>'Harga beli ke duta'!N74</f>
        <v>CYD 277</v>
      </c>
      <c r="O74" s="9">
        <f>'Harga beli ke duta'!O74*1.3</f>
        <v>122213</v>
      </c>
    </row>
    <row r="75" spans="1:15" ht="9.1999999999999993" customHeight="1" x14ac:dyDescent="0.25">
      <c r="A75" s="7">
        <v>73</v>
      </c>
      <c r="B75" s="8" t="str">
        <f>'Harga beli ke duta'!B75</f>
        <v>CYT 001</v>
      </c>
      <c r="C75" s="9">
        <f>'Harga beli ke duta'!C75*1.3</f>
        <v>122213</v>
      </c>
      <c r="E75" s="7">
        <v>173</v>
      </c>
      <c r="F75" s="8" t="str">
        <f>'Harga beli ke duta'!F75</f>
        <v>CHS 004</v>
      </c>
      <c r="G75" s="9">
        <f>'Harga beli ke duta'!G75*1.3</f>
        <v>112658</v>
      </c>
      <c r="I75" s="7">
        <v>273</v>
      </c>
      <c r="J75" s="8" t="str">
        <f>'Harga beli ke duta'!J75</f>
        <v>CBE 005</v>
      </c>
      <c r="K75" s="9">
        <f>'Harga beli ke duta'!K75*1.3</f>
        <v>176813</v>
      </c>
      <c r="M75" s="7">
        <v>373</v>
      </c>
      <c r="N75" s="8" t="str">
        <f>'Harga beli ke duta'!N75</f>
        <v>CTP 268</v>
      </c>
      <c r="O75" s="9">
        <f>'Harga beli ke duta'!O75*1.3</f>
        <v>132405</v>
      </c>
    </row>
    <row r="76" spans="1:15" ht="9.1999999999999993" customHeight="1" x14ac:dyDescent="0.25">
      <c r="A76" s="7">
        <v>74</v>
      </c>
      <c r="B76" s="8" t="str">
        <f>'Harga beli ke duta'!B76</f>
        <v>CAD 006</v>
      </c>
      <c r="C76" s="9">
        <f>'Harga beli ke duta'!C76*1.3</f>
        <v>110565</v>
      </c>
      <c r="E76" s="7">
        <v>174</v>
      </c>
      <c r="F76" s="8" t="str">
        <f>'Harga beli ke duta'!F76</f>
        <v>CRA 005</v>
      </c>
      <c r="G76" s="9">
        <f>'Harga beli ke duta'!G76*1.3</f>
        <v>117390</v>
      </c>
      <c r="I76" s="7">
        <v>274</v>
      </c>
      <c r="J76" s="8" t="str">
        <f>'Harga beli ke duta'!J76</f>
        <v>CBE 098</v>
      </c>
      <c r="K76" s="9">
        <f>'Harga beli ke duta'!K76*1.3</f>
        <v>161798</v>
      </c>
      <c r="M76" s="7">
        <v>374</v>
      </c>
      <c r="N76" s="8" t="str">
        <f>'Harga beli ke duta'!N76</f>
        <v>CTP 271</v>
      </c>
      <c r="O76" s="9">
        <f>'Harga beli ke duta'!O76*1.3</f>
        <v>97643</v>
      </c>
    </row>
    <row r="77" spans="1:15" ht="9.1999999999999993" customHeight="1" x14ac:dyDescent="0.25">
      <c r="A77" s="7">
        <v>75</v>
      </c>
      <c r="B77" s="8" t="str">
        <f>'Harga beli ke duta'!B77</f>
        <v>CYT 012</v>
      </c>
      <c r="C77" s="9">
        <f>'Harga beli ke duta'!C77*1.3</f>
        <v>126308</v>
      </c>
      <c r="E77" s="7">
        <v>175</v>
      </c>
      <c r="F77" s="8" t="str">
        <f>'Harga beli ke duta'!F77</f>
        <v>CDK 001</v>
      </c>
      <c r="G77" s="9">
        <f>'Harga beli ke duta'!G77*1.3</f>
        <v>99008</v>
      </c>
      <c r="I77" s="7">
        <v>275</v>
      </c>
      <c r="J77" s="8" t="str">
        <f>'Harga beli ke duta'!J77</f>
        <v>CNJ 279</v>
      </c>
      <c r="K77" s="9">
        <f>'Harga beli ke duta'!K77*1.3</f>
        <v>167258</v>
      </c>
      <c r="M77" s="7">
        <v>375</v>
      </c>
      <c r="N77" s="8" t="str">
        <f>'Harga beli ke duta'!N77</f>
        <v>CBD 174</v>
      </c>
      <c r="O77" s="9">
        <f>'Harga beli ke duta'!O77*1.3</f>
        <v>141960</v>
      </c>
    </row>
    <row r="78" spans="1:15" ht="9.1999999999999993" customHeight="1" x14ac:dyDescent="0.25">
      <c r="A78" s="7">
        <v>76</v>
      </c>
      <c r="B78" s="8" t="str">
        <f>'Harga beli ke duta'!B78</f>
        <v>CTS 300</v>
      </c>
      <c r="C78" s="9">
        <f>'Harga beli ke duta'!C78*1.3</f>
        <v>116753</v>
      </c>
      <c r="E78" s="7">
        <v>176</v>
      </c>
      <c r="F78" s="8" t="str">
        <f>'Harga beli ke duta'!F78</f>
        <v>CDK 003</v>
      </c>
      <c r="G78" s="9">
        <f>'Harga beli ke duta'!G78*1.3</f>
        <v>99008</v>
      </c>
      <c r="I78" s="7">
        <v>276</v>
      </c>
      <c r="J78" s="8" t="str">
        <f>'Harga beli ke duta'!J78</f>
        <v>CBE 105</v>
      </c>
      <c r="K78" s="9">
        <f>'Harga beli ke duta'!K78*1.3</f>
        <v>161798</v>
      </c>
      <c r="M78" s="7">
        <v>376</v>
      </c>
      <c r="N78" s="8" t="str">
        <f>'Harga beli ke duta'!N78</f>
        <v>CBD 171</v>
      </c>
      <c r="O78" s="9">
        <f>'Harga beli ke duta'!O78*1.3</f>
        <v>141960</v>
      </c>
    </row>
    <row r="79" spans="1:15" ht="9.1999999999999993" customHeight="1" x14ac:dyDescent="0.25">
      <c r="A79" s="7">
        <v>77</v>
      </c>
      <c r="B79" s="8" t="str">
        <f>'Harga beli ke duta'!B79</f>
        <v>CAK 007</v>
      </c>
      <c r="C79" s="9">
        <f>'Harga beli ke duta'!C79*1.3</f>
        <v>129675</v>
      </c>
      <c r="E79" s="7">
        <v>177</v>
      </c>
      <c r="F79" s="8" t="str">
        <f>'Harga beli ke duta'!F79</f>
        <v>CAB 056</v>
      </c>
      <c r="G79" s="9">
        <f>'Harga beli ke duta'!G79*1.3</f>
        <v>102375</v>
      </c>
      <c r="I79" s="7">
        <v>277</v>
      </c>
      <c r="J79" s="8" t="str">
        <f>'Harga beli ke duta'!J79</f>
        <v>CBE 102</v>
      </c>
      <c r="K79" s="9">
        <f>'Harga beli ke duta'!K79*1.3</f>
        <v>152243</v>
      </c>
      <c r="M79" s="7">
        <v>377</v>
      </c>
      <c r="N79" s="8" t="str">
        <f>'Harga beli ke duta'!N79</f>
        <v>CCL 011</v>
      </c>
      <c r="O79" s="9">
        <f>'Harga beli ke duta'!O79*1.3</f>
        <v>92820</v>
      </c>
    </row>
    <row r="80" spans="1:15" ht="9.1999999999999993" customHeight="1" x14ac:dyDescent="0.25">
      <c r="A80" s="7">
        <v>78</v>
      </c>
      <c r="B80" s="8" t="str">
        <f>'Harga beli ke duta'!B80</f>
        <v>CHY 040</v>
      </c>
      <c r="C80" s="9">
        <f>'Harga beli ke duta'!C80*1.3</f>
        <v>122213</v>
      </c>
      <c r="E80" s="7">
        <v>178</v>
      </c>
      <c r="F80" s="8" t="str">
        <f>'Harga beli ke duta'!F80</f>
        <v>CAB 204</v>
      </c>
      <c r="G80" s="9">
        <f>'Harga beli ke duta'!G80*1.3</f>
        <v>112658</v>
      </c>
      <c r="I80" s="7">
        <v>278</v>
      </c>
      <c r="J80" s="8" t="str">
        <f>'Harga beli ke duta'!J80</f>
        <v>CNJ 284</v>
      </c>
      <c r="K80" s="9">
        <f>'Harga beli ke duta'!K80*1.3</f>
        <v>137228</v>
      </c>
      <c r="M80" s="7">
        <v>378</v>
      </c>
      <c r="N80" s="8" t="str">
        <f>'Harga beli ke duta'!N80</f>
        <v>CAI 026</v>
      </c>
      <c r="O80" s="9">
        <f>'Harga beli ke duta'!O80*1.3</f>
        <v>122213</v>
      </c>
    </row>
    <row r="81" spans="1:15" ht="9.1999999999999993" customHeight="1" x14ac:dyDescent="0.25">
      <c r="A81" s="7">
        <v>79</v>
      </c>
      <c r="B81" s="8" t="str">
        <f>'Harga beli ke duta'!B81</f>
        <v>CTG 006</v>
      </c>
      <c r="C81" s="9">
        <f>'Harga beli ke duta'!C81*1.3</f>
        <v>114660</v>
      </c>
      <c r="E81" s="7">
        <v>179</v>
      </c>
      <c r="F81" s="8" t="str">
        <f>'Harga beli ke duta'!F81</f>
        <v>CAB 206</v>
      </c>
      <c r="G81" s="9">
        <f>'Harga beli ke duta'!G81*1.3</f>
        <v>112658</v>
      </c>
      <c r="I81" s="7">
        <v>279</v>
      </c>
      <c r="J81" s="8" t="str">
        <f>'Harga beli ke duta'!J81</f>
        <v>CNU 005</v>
      </c>
      <c r="K81" s="9">
        <f>'Harga beli ke duta'!K81*1.3</f>
        <v>171990</v>
      </c>
      <c r="M81" s="7">
        <v>379</v>
      </c>
      <c r="N81" s="8" t="str">
        <f>'Harga beli ke duta'!N81</f>
        <v>CAI 024</v>
      </c>
      <c r="O81" s="9">
        <f>'Harga beli ke duta'!O81*1.3</f>
        <v>167895</v>
      </c>
    </row>
    <row r="82" spans="1:15" ht="9.1999999999999993" customHeight="1" x14ac:dyDescent="0.25">
      <c r="A82" s="7">
        <v>80</v>
      </c>
      <c r="B82" s="8" t="str">
        <f>'Harga beli ke duta'!B82</f>
        <v>CYT 006</v>
      </c>
      <c r="C82" s="9">
        <f>'Harga beli ke duta'!C82*1.3</f>
        <v>122213</v>
      </c>
      <c r="E82" s="7">
        <v>180</v>
      </c>
      <c r="F82" s="8" t="str">
        <f>'Harga beli ke duta'!F82</f>
        <v>CAB 207</v>
      </c>
      <c r="G82" s="9">
        <f>'Harga beli ke duta'!G82*1.3</f>
        <v>112658</v>
      </c>
      <c r="I82" s="7">
        <v>280</v>
      </c>
      <c r="J82" s="8" t="str">
        <f>'Harga beli ke duta'!J82</f>
        <v>CBV 017</v>
      </c>
      <c r="K82" s="9">
        <f>'Harga beli ke duta'!K82*1.3</f>
        <v>167258</v>
      </c>
      <c r="M82" s="7">
        <v>380</v>
      </c>
      <c r="N82" s="8" t="str">
        <f>'Harga beli ke duta'!N82</f>
        <v>CIN 032</v>
      </c>
      <c r="O82" s="9">
        <f>'Harga beli ke duta'!O82*1.3</f>
        <v>147420</v>
      </c>
    </row>
    <row r="83" spans="1:15" ht="9.1999999999999993" customHeight="1" x14ac:dyDescent="0.25">
      <c r="A83" s="7">
        <v>81</v>
      </c>
      <c r="B83" s="8" t="str">
        <f>'Harga beli ke duta'!B83</f>
        <v>CAM 419</v>
      </c>
      <c r="C83" s="9">
        <f>'Harga beli ke duta'!C83*1.3</f>
        <v>112658</v>
      </c>
      <c r="E83" s="7">
        <v>181</v>
      </c>
      <c r="F83" s="8" t="str">
        <f>'Harga beli ke duta'!F83</f>
        <v>CAB 205</v>
      </c>
      <c r="G83" s="9">
        <f>'Harga beli ke duta'!G83*1.3</f>
        <v>112658</v>
      </c>
      <c r="I83" s="7">
        <v>281</v>
      </c>
      <c r="J83" s="8" t="str">
        <f>'Harga beli ke duta'!J83</f>
        <v>CDG 118</v>
      </c>
      <c r="K83" s="9">
        <f>'Harga beli ke duta'!K83*1.3</f>
        <v>140595</v>
      </c>
      <c r="M83" s="7">
        <v>381</v>
      </c>
      <c r="N83" s="8" t="str">
        <f>'Harga beli ke duta'!N83</f>
        <v>CDT 018</v>
      </c>
      <c r="O83" s="9">
        <f>'Harga beli ke duta'!O83*1.3</f>
        <v>171990</v>
      </c>
    </row>
    <row r="84" spans="1:15" ht="9.1999999999999993" customHeight="1" x14ac:dyDescent="0.25">
      <c r="A84" s="7">
        <v>82</v>
      </c>
      <c r="B84" s="8" t="str">
        <f>'Harga beli ke duta'!B84</f>
        <v>CHN 003</v>
      </c>
      <c r="C84" s="9">
        <f>'Harga beli ke duta'!C84*1.3</f>
        <v>108563</v>
      </c>
      <c r="E84" s="7">
        <v>182</v>
      </c>
      <c r="F84" s="8" t="str">
        <f>'Harga beli ke duta'!F84</f>
        <v>CKK 061</v>
      </c>
      <c r="G84" s="9">
        <f>'Harga beli ke duta'!G84*1.3</f>
        <v>114660</v>
      </c>
      <c r="I84" s="7">
        <v>282</v>
      </c>
      <c r="J84" s="8" t="str">
        <f>'Harga beli ke duta'!J84</f>
        <v>CBV 020</v>
      </c>
      <c r="K84" s="9">
        <f>'Harga beli ke duta'!K84*1.3</f>
        <v>197925</v>
      </c>
      <c r="M84" s="7">
        <v>382</v>
      </c>
      <c r="N84" s="8" t="str">
        <f>'Harga beli ke duta'!N84</f>
        <v>CZR 005</v>
      </c>
      <c r="O84" s="9">
        <f>'Harga beli ke duta'!O84*1.3</f>
        <v>158340</v>
      </c>
    </row>
    <row r="85" spans="1:15" ht="9.1999999999999993" customHeight="1" x14ac:dyDescent="0.25">
      <c r="A85" s="7">
        <v>83</v>
      </c>
      <c r="B85" s="8" t="str">
        <f>'Harga beli ke duta'!B85</f>
        <v>CBN 184</v>
      </c>
      <c r="C85" s="9">
        <f>'Harga beli ke duta'!C85*1.3</f>
        <v>132405</v>
      </c>
      <c r="E85" s="7">
        <v>183</v>
      </c>
      <c r="F85" s="8" t="str">
        <f>'Harga beli ke duta'!F85</f>
        <v>CKK 062</v>
      </c>
      <c r="G85" s="9">
        <f>'Harga beli ke duta'!G85*1.3</f>
        <v>114660</v>
      </c>
      <c r="I85" s="7">
        <v>283</v>
      </c>
      <c r="J85" s="8" t="str">
        <f>'Harga beli ke duta'!J85</f>
        <v>CIW 002</v>
      </c>
      <c r="K85" s="9">
        <f>'Harga beli ke duta'!K85*1.3</f>
        <v>112658</v>
      </c>
      <c r="M85" s="7">
        <v>383</v>
      </c>
      <c r="N85" s="8" t="str">
        <f>'Harga beli ke duta'!N85</f>
        <v>CRZ 191</v>
      </c>
      <c r="O85" s="9">
        <f>'Harga beli ke duta'!O85*1.3</f>
        <v>152243</v>
      </c>
    </row>
    <row r="86" spans="1:15" ht="9.1999999999999993" customHeight="1" x14ac:dyDescent="0.25">
      <c r="A86" s="7">
        <v>84</v>
      </c>
      <c r="B86" s="8" t="str">
        <f>'Harga beli ke duta'!B86</f>
        <v>CBN 182</v>
      </c>
      <c r="C86" s="9">
        <f>'Harga beli ke duta'!C86*1.3</f>
        <v>132405</v>
      </c>
      <c r="E86" s="7">
        <v>184</v>
      </c>
      <c r="F86" s="8" t="str">
        <f>'Harga beli ke duta'!F86</f>
        <v>CAB 009</v>
      </c>
      <c r="G86" s="9">
        <f>'Harga beli ke duta'!G86*1.3</f>
        <v>101010</v>
      </c>
      <c r="I86" s="7">
        <v>284</v>
      </c>
      <c r="J86" s="8" t="str">
        <f>'Harga beli ke duta'!J86</f>
        <v>CDG 133</v>
      </c>
      <c r="K86" s="9">
        <f>'Harga beli ke duta'!K86*1.3</f>
        <v>132405</v>
      </c>
      <c r="M86" s="7">
        <v>384</v>
      </c>
      <c r="N86" s="8" t="str">
        <f>'Harga beli ke duta'!N86</f>
        <v>CRZ 024</v>
      </c>
      <c r="O86" s="9">
        <f>'Harga beli ke duta'!O86*1.3</f>
        <v>149513</v>
      </c>
    </row>
    <row r="87" spans="1:15" ht="9.1999999999999993" customHeight="1" x14ac:dyDescent="0.25">
      <c r="A87" s="7">
        <v>85</v>
      </c>
      <c r="B87" s="8" t="str">
        <f>'Harga beli ke duta'!B87</f>
        <v>CTS 205</v>
      </c>
      <c r="C87" s="9">
        <f>'Harga beli ke duta'!C87*1.3</f>
        <v>120848</v>
      </c>
      <c r="E87" s="7">
        <v>185</v>
      </c>
      <c r="F87" s="8" t="str">
        <f>'Harga beli ke duta'!F87</f>
        <v>CHY 049</v>
      </c>
      <c r="G87" s="9">
        <f>'Harga beli ke duta'!G87*1.3</f>
        <v>122213</v>
      </c>
      <c r="I87" s="7">
        <v>285</v>
      </c>
      <c r="J87" s="8" t="str">
        <f>'Harga beli ke duta'!J87</f>
        <v>CIW 001</v>
      </c>
      <c r="K87" s="9">
        <f>'Harga beli ke duta'!K87*1.3</f>
        <v>112658</v>
      </c>
      <c r="M87" s="7">
        <v>385</v>
      </c>
      <c r="N87" s="8" t="str">
        <f>'Harga beli ke duta'!N87</f>
        <v>CRZ 006</v>
      </c>
      <c r="O87" s="9">
        <f>'Harga beli ke duta'!O87*1.3</f>
        <v>145418</v>
      </c>
    </row>
    <row r="88" spans="1:15" ht="9.1999999999999993" customHeight="1" x14ac:dyDescent="0.25">
      <c r="A88" s="7">
        <v>86</v>
      </c>
      <c r="B88" s="8" t="str">
        <f>'Harga beli ke duta'!B88</f>
        <v>CAM 304</v>
      </c>
      <c r="C88" s="9">
        <f>'Harga beli ke duta'!C88*1.3</f>
        <v>116753</v>
      </c>
      <c r="E88" s="7">
        <v>186</v>
      </c>
      <c r="F88" s="8" t="str">
        <f>'Harga beli ke duta'!F88</f>
        <v>CYT 015</v>
      </c>
      <c r="G88" s="9">
        <f>'Harga beli ke duta'!G88*1.3</f>
        <v>126308</v>
      </c>
      <c r="I88" s="7">
        <v>286</v>
      </c>
      <c r="J88" s="8" t="str">
        <f>'Harga beli ke duta'!J88</f>
        <v>CSH 030</v>
      </c>
      <c r="K88" s="9">
        <f>'Harga beli ke duta'!K88*1.3</f>
        <v>137228</v>
      </c>
      <c r="M88" s="7">
        <v>386</v>
      </c>
      <c r="N88" s="8" t="str">
        <f>'Harga beli ke duta'!N88</f>
        <v>CRZ 193</v>
      </c>
      <c r="O88" s="9">
        <f>'Harga beli ke duta'!O88*1.3</f>
        <v>152243</v>
      </c>
    </row>
    <row r="89" spans="1:15" ht="9.1999999999999993" customHeight="1" x14ac:dyDescent="0.25">
      <c r="A89" s="7">
        <v>87</v>
      </c>
      <c r="B89" s="8" t="str">
        <f>'Harga beli ke duta'!B89</f>
        <v>CAM 417</v>
      </c>
      <c r="C89" s="9">
        <f>'Harga beli ke duta'!C89*1.3</f>
        <v>112658</v>
      </c>
      <c r="E89" s="7">
        <v>187</v>
      </c>
      <c r="F89" s="8" t="str">
        <f>'Harga beli ke duta'!F89</f>
        <v>CYT 008</v>
      </c>
      <c r="G89" s="9">
        <f>'Harga beli ke duta'!G89*1.3</f>
        <v>122213</v>
      </c>
      <c r="I89" s="7">
        <v>287</v>
      </c>
      <c r="J89" s="8" t="str">
        <f>'Harga beli ke duta'!J89</f>
        <v>CSH 028</v>
      </c>
      <c r="K89" s="9">
        <f>'Harga beli ke duta'!K89*1.3</f>
        <v>137228</v>
      </c>
      <c r="M89" s="11">
        <v>387</v>
      </c>
      <c r="N89" s="25" t="str">
        <f>'Harga beli ke duta'!N89</f>
        <v>CRZ 192</v>
      </c>
      <c r="O89" s="29">
        <f>'Harga beli ke duta'!O89*1.3</f>
        <v>152243</v>
      </c>
    </row>
    <row r="90" spans="1:15" ht="9.1999999999999993" customHeight="1" x14ac:dyDescent="0.25">
      <c r="A90" s="7">
        <v>88</v>
      </c>
      <c r="B90" s="8" t="str">
        <f>'Harga beli ke duta'!B90</f>
        <v>CYL 101</v>
      </c>
      <c r="C90" s="9">
        <f>'Harga beli ke duta'!C90*1.3</f>
        <v>116753</v>
      </c>
      <c r="E90" s="7">
        <v>188</v>
      </c>
      <c r="F90" s="8" t="str">
        <f>'Harga beli ke duta'!F90</f>
        <v>CBB 026</v>
      </c>
      <c r="G90" s="9">
        <f>'Harga beli ke duta'!G90*1.3</f>
        <v>139230</v>
      </c>
      <c r="I90" s="7">
        <v>288</v>
      </c>
      <c r="J90" s="8" t="str">
        <f>'Harga beli ke duta'!J90</f>
        <v>CIS 232</v>
      </c>
      <c r="K90" s="9">
        <f>'Harga beli ke duta'!K90*1.3</f>
        <v>181545</v>
      </c>
      <c r="M90" s="12"/>
      <c r="N90" s="30"/>
      <c r="O90" s="31"/>
    </row>
    <row r="91" spans="1:15" ht="9.1999999999999993" customHeight="1" x14ac:dyDescent="0.25">
      <c r="A91" s="7">
        <v>89</v>
      </c>
      <c r="B91" s="8" t="str">
        <f>'Harga beli ke duta'!B91</f>
        <v>CTT 013</v>
      </c>
      <c r="C91" s="9">
        <f>'Harga beli ke duta'!C91*1.3</f>
        <v>116753</v>
      </c>
      <c r="E91" s="7">
        <v>189</v>
      </c>
      <c r="F91" s="8" t="str">
        <f>'Harga beli ke duta'!F91</f>
        <v>CBB 027</v>
      </c>
      <c r="G91" s="9">
        <f>'Harga beli ke duta'!G91*1.3</f>
        <v>139230</v>
      </c>
      <c r="I91" s="7">
        <v>289</v>
      </c>
      <c r="J91" s="8" t="str">
        <f>'Harga beli ke duta'!J91</f>
        <v>CMS 122</v>
      </c>
      <c r="K91" s="9">
        <f>'Harga beli ke duta'!K91*1.3</f>
        <v>114660</v>
      </c>
      <c r="M91" s="15"/>
      <c r="N91" s="13"/>
      <c r="O91" s="14"/>
    </row>
    <row r="92" spans="1:15" ht="9.1999999999999993" customHeight="1" x14ac:dyDescent="0.25">
      <c r="A92" s="7">
        <v>90</v>
      </c>
      <c r="B92" s="8" t="str">
        <f>'Harga beli ke duta'!B92</f>
        <v>CTS 206</v>
      </c>
      <c r="C92" s="9">
        <f>'Harga beli ke duta'!C92*1.3</f>
        <v>96915</v>
      </c>
      <c r="E92" s="7">
        <v>190</v>
      </c>
      <c r="F92" s="8" t="str">
        <f>'Harga beli ke duta'!F92</f>
        <v>CHY 037</v>
      </c>
      <c r="G92" s="9">
        <f>'Harga beli ke duta'!G92*1.3</f>
        <v>136500</v>
      </c>
      <c r="I92" s="7">
        <v>290</v>
      </c>
      <c r="J92" s="8" t="str">
        <f>'Harga beli ke duta'!J92</f>
        <v>CMS 015</v>
      </c>
      <c r="K92" s="9">
        <f>'Harga beli ke duta'!K92*1.3</f>
        <v>140595</v>
      </c>
      <c r="M92" s="15"/>
      <c r="N92" s="13"/>
      <c r="O92" s="14"/>
    </row>
    <row r="93" spans="1:15" ht="9.1999999999999993" customHeight="1" x14ac:dyDescent="0.25">
      <c r="A93" s="7">
        <v>91</v>
      </c>
      <c r="B93" s="8" t="str">
        <f>'Harga beli ke duta'!B93</f>
        <v>CTT 221</v>
      </c>
      <c r="C93" s="9">
        <f>'Harga beli ke duta'!C93*1.3</f>
        <v>116753</v>
      </c>
      <c r="E93" s="7">
        <v>191</v>
      </c>
      <c r="F93" s="8" t="str">
        <f>'Harga beli ke duta'!F93</f>
        <v>CHN 317</v>
      </c>
      <c r="G93" s="9">
        <f>'Harga beli ke duta'!G93*1.3</f>
        <v>105833</v>
      </c>
      <c r="I93" s="7">
        <v>291</v>
      </c>
      <c r="J93" s="8" t="str">
        <f>'Harga beli ke duta'!J93</f>
        <v>CMS 001</v>
      </c>
      <c r="K93" s="9">
        <f>'Harga beli ke duta'!K93*1.3</f>
        <v>112658</v>
      </c>
      <c r="M93" s="15"/>
      <c r="N93" s="13"/>
      <c r="O93" s="14"/>
    </row>
    <row r="94" spans="1:15" ht="9.1999999999999993" customHeight="1" x14ac:dyDescent="0.25">
      <c r="A94" s="7">
        <v>92</v>
      </c>
      <c r="B94" s="8" t="str">
        <f>'Harga beli ke duta'!B94</f>
        <v>CNY 007</v>
      </c>
      <c r="C94" s="9">
        <f>'Harga beli ke duta'!C94*1.3</f>
        <v>138593</v>
      </c>
      <c r="E94" s="7">
        <v>192</v>
      </c>
      <c r="F94" s="8" t="str">
        <f>'Harga beli ke duta'!F94</f>
        <v>CAK 009</v>
      </c>
      <c r="G94" s="9">
        <f>'Harga beli ke duta'!G94*1.3</f>
        <v>129675</v>
      </c>
      <c r="I94" s="7">
        <v>292</v>
      </c>
      <c r="J94" s="8" t="str">
        <f>'Harga beli ke duta'!J94</f>
        <v>CMS 002</v>
      </c>
      <c r="K94" s="9">
        <f>'Harga beli ke duta'!K94*1.3</f>
        <v>110565</v>
      </c>
      <c r="M94" s="15"/>
      <c r="N94" s="13"/>
      <c r="O94" s="14"/>
    </row>
    <row r="95" spans="1:15" ht="9.1999999999999993" customHeight="1" x14ac:dyDescent="0.25">
      <c r="A95" s="7">
        <v>93</v>
      </c>
      <c r="B95" s="8" t="str">
        <f>'Harga beli ke duta'!B95</f>
        <v>CSJ 016</v>
      </c>
      <c r="C95" s="9">
        <f>'Harga beli ke duta'!C95*1.3</f>
        <v>141323</v>
      </c>
      <c r="E95" s="7">
        <v>193</v>
      </c>
      <c r="F95" s="8" t="str">
        <f>'Harga beli ke duta'!F95</f>
        <v>CAP 232</v>
      </c>
      <c r="G95" s="9">
        <f>'Harga beli ke duta'!G95*1.3</f>
        <v>107835</v>
      </c>
      <c r="I95" s="7">
        <v>293</v>
      </c>
      <c r="J95" s="8" t="str">
        <f>'Harga beli ke duta'!J95</f>
        <v>CSH 025</v>
      </c>
      <c r="K95" s="9">
        <f>'Harga beli ke duta'!K95*1.3</f>
        <v>118755</v>
      </c>
      <c r="M95" s="15"/>
      <c r="N95" s="13"/>
      <c r="O95" s="14"/>
    </row>
    <row r="96" spans="1:15" ht="9.1999999999999993" customHeight="1" x14ac:dyDescent="0.25">
      <c r="A96" s="7">
        <v>94</v>
      </c>
      <c r="B96" s="8" t="str">
        <f>'Harga beli ke duta'!B96</f>
        <v>CZE 090</v>
      </c>
      <c r="C96" s="9">
        <f>'Harga beli ke duta'!C96*1.3</f>
        <v>132405</v>
      </c>
      <c r="E96" s="7">
        <v>194</v>
      </c>
      <c r="F96" s="8" t="str">
        <f>'Harga beli ke duta'!F96</f>
        <v>CAS 016</v>
      </c>
      <c r="G96" s="9">
        <f>'Harga beli ke duta'!G96*1.3</f>
        <v>112658</v>
      </c>
      <c r="I96" s="7">
        <v>294</v>
      </c>
      <c r="J96" s="8" t="str">
        <f>'Harga beli ke duta'!J96</f>
        <v>CIW 013</v>
      </c>
      <c r="K96" s="9">
        <f>'Harga beli ke duta'!K96*1.3</f>
        <v>117390</v>
      </c>
      <c r="M96" s="15"/>
      <c r="N96" s="13"/>
      <c r="O96" s="14"/>
    </row>
    <row r="97" spans="1:18" ht="9.1999999999999993" customHeight="1" x14ac:dyDescent="0.25">
      <c r="A97" s="7">
        <v>95</v>
      </c>
      <c r="B97" s="8" t="str">
        <f>'Harga beli ke duta'!B97</f>
        <v>CMA 209</v>
      </c>
      <c r="C97" s="9">
        <f>'Harga beli ke duta'!C97*1.3</f>
        <v>140595</v>
      </c>
      <c r="E97" s="7">
        <v>195</v>
      </c>
      <c r="F97" s="8" t="str">
        <f>'Harga beli ke duta'!F97</f>
        <v>CHY 038</v>
      </c>
      <c r="G97" s="9">
        <f>'Harga beli ke duta'!G97*1.3</f>
        <v>122213</v>
      </c>
      <c r="I97" s="7">
        <v>295</v>
      </c>
      <c r="J97" s="8" t="str">
        <f>'Harga beli ke duta'!J97</f>
        <v>CIW 010</v>
      </c>
      <c r="K97" s="9">
        <f>'Harga beli ke duta'!K97*1.3</f>
        <v>117390</v>
      </c>
      <c r="M97" s="15"/>
      <c r="N97" s="13"/>
      <c r="O97" s="14"/>
    </row>
    <row r="98" spans="1:18" ht="9.1999999999999993" customHeight="1" x14ac:dyDescent="0.25">
      <c r="A98" s="7">
        <v>96</v>
      </c>
      <c r="B98" s="8" t="str">
        <f>'Harga beli ke duta'!B98</f>
        <v>CAA 015</v>
      </c>
      <c r="C98" s="9">
        <f>'Harga beli ke duta'!C98*1.3</f>
        <v>137228</v>
      </c>
      <c r="E98" s="7">
        <v>196</v>
      </c>
      <c r="F98" s="8" t="str">
        <f>'Harga beli ke duta'!F98</f>
        <v>CAS 046</v>
      </c>
      <c r="G98" s="9">
        <f>'Harga beli ke duta'!G98*1.3</f>
        <v>128310</v>
      </c>
      <c r="I98" s="7">
        <v>296</v>
      </c>
      <c r="J98" s="8" t="str">
        <f>'Harga beli ke duta'!J98</f>
        <v>CIS 235</v>
      </c>
      <c r="K98" s="9">
        <f>'Harga beli ke duta'!K98*1.3</f>
        <v>171990</v>
      </c>
      <c r="M98" s="15"/>
      <c r="N98" s="13"/>
      <c r="O98" s="14"/>
    </row>
    <row r="99" spans="1:18" ht="9.1999999999999993" customHeight="1" x14ac:dyDescent="0.25">
      <c r="A99" s="7">
        <v>97</v>
      </c>
      <c r="B99" s="8" t="str">
        <f>'Harga beli ke duta'!B99</f>
        <v>CMR 327</v>
      </c>
      <c r="C99" s="9">
        <f>'Harga beli ke duta'!C99*1.3</f>
        <v>161798</v>
      </c>
      <c r="E99" s="7">
        <v>197</v>
      </c>
      <c r="F99" s="8" t="str">
        <f>'Harga beli ke duta'!F99</f>
        <v>CAS 018</v>
      </c>
      <c r="G99" s="9">
        <f>'Harga beli ke duta'!G99*1.3</f>
        <v>130403</v>
      </c>
      <c r="I99" s="7">
        <v>297</v>
      </c>
      <c r="J99" s="8" t="str">
        <f>'Harga beli ke duta'!J99</f>
        <v>CNK 002</v>
      </c>
      <c r="K99" s="9">
        <f>'Harga beli ke duta'!K99*1.3</f>
        <v>136500</v>
      </c>
      <c r="M99" s="15"/>
      <c r="N99" s="13"/>
      <c r="O99" s="14"/>
    </row>
    <row r="100" spans="1:18" ht="9.1999999999999993" customHeight="1" x14ac:dyDescent="0.25">
      <c r="A100" s="7">
        <v>98</v>
      </c>
      <c r="B100" s="8" t="str">
        <f>'Harga beli ke duta'!B100</f>
        <v>CMU 001</v>
      </c>
      <c r="C100" s="9">
        <f>'Harga beli ke duta'!C100*1.3</f>
        <v>129675</v>
      </c>
      <c r="E100" s="7">
        <v>198</v>
      </c>
      <c r="F100" s="8" t="str">
        <f>'Harga beli ke duta'!F100</f>
        <v>CAS 012</v>
      </c>
      <c r="G100" s="9">
        <f>'Harga beli ke duta'!G100*1.3</f>
        <v>102375</v>
      </c>
      <c r="I100" s="7">
        <v>298</v>
      </c>
      <c r="J100" s="8" t="str">
        <f>'Harga beli ke duta'!J100</f>
        <v>CSG 249</v>
      </c>
      <c r="K100" s="9">
        <f>'Harga beli ke duta'!K100*1.3</f>
        <v>138593</v>
      </c>
      <c r="M100" s="15"/>
      <c r="N100" s="13"/>
      <c r="O100" s="14"/>
    </row>
    <row r="101" spans="1:18" ht="9.1999999999999993" customHeight="1" x14ac:dyDescent="0.25">
      <c r="A101" s="7">
        <v>99</v>
      </c>
      <c r="B101" s="8" t="str">
        <f>'Harga beli ke duta'!B101</f>
        <v>CAA 011</v>
      </c>
      <c r="C101" s="9">
        <f>'Harga beli ke duta'!C101*1.3</f>
        <v>152243</v>
      </c>
      <c r="E101" s="7">
        <v>199</v>
      </c>
      <c r="F101" s="8" t="str">
        <f>'Harga beli ke duta'!F101</f>
        <v>CHN 323</v>
      </c>
      <c r="G101" s="9">
        <f>'Harga beli ke duta'!G101*1.3</f>
        <v>110565</v>
      </c>
      <c r="I101" s="7">
        <v>299</v>
      </c>
      <c r="J101" s="8" t="str">
        <f>'Harga beli ke duta'!J101</f>
        <v>CSH 022</v>
      </c>
      <c r="K101" s="9">
        <f>'Harga beli ke duta'!K101*1.3</f>
        <v>124215</v>
      </c>
      <c r="M101" s="15"/>
      <c r="N101" s="13"/>
      <c r="O101" s="14"/>
    </row>
    <row r="102" spans="1:18" ht="9.1999999999999993" customHeight="1" x14ac:dyDescent="0.25">
      <c r="A102" s="11">
        <v>100</v>
      </c>
      <c r="B102" s="8" t="str">
        <f>'Harga beli ke duta'!B102</f>
        <v>CAD 028</v>
      </c>
      <c r="C102" s="9">
        <f>'Harga beli ke duta'!C102*1.3</f>
        <v>132405</v>
      </c>
      <c r="E102" s="7">
        <v>200</v>
      </c>
      <c r="F102" s="8" t="str">
        <f>'Harga beli ke duta'!F102</f>
        <v>CAS 047</v>
      </c>
      <c r="G102" s="9">
        <f>'Harga beli ke duta'!G102*1.3</f>
        <v>109928</v>
      </c>
      <c r="I102" s="7">
        <v>300</v>
      </c>
      <c r="J102" s="8" t="str">
        <f>'Harga beli ke duta'!J102</f>
        <v>CDF 119</v>
      </c>
      <c r="K102" s="9">
        <f>'Harga beli ke duta'!K102*1.3</f>
        <v>156975</v>
      </c>
      <c r="M102" s="15"/>
      <c r="N102" s="13"/>
      <c r="O102" s="14"/>
    </row>
    <row r="103" spans="1:18" s="13" customFormat="1" ht="9.1999999999999993" customHeight="1" x14ac:dyDescent="0.25">
      <c r="A103" s="12"/>
      <c r="C103" s="14"/>
      <c r="E103" s="15"/>
      <c r="G103" s="14"/>
      <c r="I103" s="15"/>
      <c r="K103" s="14"/>
      <c r="M103" s="15"/>
      <c r="O103" s="14"/>
      <c r="R103" s="17"/>
    </row>
    <row r="104" spans="1:18" s="13" customFormat="1" ht="9.1999999999999993" customHeight="1" x14ac:dyDescent="0.25">
      <c r="A104" s="15"/>
      <c r="C104" s="14"/>
      <c r="E104" s="15"/>
      <c r="G104" s="14"/>
      <c r="I104" s="15"/>
      <c r="K104" s="14"/>
      <c r="M104" s="15"/>
      <c r="O104" s="14"/>
      <c r="R104" s="17"/>
    </row>
    <row r="105" spans="1:18" s="13" customFormat="1" ht="9.1999999999999993" customHeight="1" x14ac:dyDescent="0.25">
      <c r="A105" s="15"/>
      <c r="C105" s="14"/>
      <c r="E105" s="15"/>
      <c r="G105" s="14"/>
      <c r="I105" s="15"/>
      <c r="K105" s="14"/>
      <c r="M105" s="15"/>
      <c r="O105" s="14"/>
      <c r="R105" s="17"/>
    </row>
    <row r="106" spans="1:18" s="13" customFormat="1" ht="9.1999999999999993" customHeight="1" x14ac:dyDescent="0.25">
      <c r="A106" s="15"/>
      <c r="C106" s="14"/>
      <c r="E106" s="15"/>
      <c r="G106" s="14"/>
      <c r="I106" s="15"/>
      <c r="K106" s="14"/>
      <c r="M106" s="15"/>
      <c r="O106" s="14"/>
      <c r="R106" s="17"/>
    </row>
    <row r="107" spans="1:18" s="13" customFormat="1" ht="9.1999999999999993" customHeight="1" x14ac:dyDescent="0.25">
      <c r="A107" s="15"/>
      <c r="C107" s="14"/>
      <c r="E107" s="15"/>
      <c r="G107" s="14"/>
      <c r="I107" s="15"/>
      <c r="K107" s="14"/>
      <c r="M107" s="15"/>
      <c r="O107" s="14"/>
      <c r="R107" s="17"/>
    </row>
    <row r="108" spans="1:18" ht="9.1999999999999993" customHeight="1" x14ac:dyDescent="0.25">
      <c r="A108" s="15"/>
      <c r="E108" s="15"/>
      <c r="I108" s="15"/>
      <c r="M108" s="15"/>
    </row>
    <row r="109" spans="1:18" ht="9.1999999999999993" customHeight="1" x14ac:dyDescent="0.25">
      <c r="A109" s="15"/>
      <c r="E109" s="15"/>
      <c r="I109" s="15"/>
      <c r="M109" s="15"/>
    </row>
  </sheetData>
  <mergeCells count="1">
    <mergeCell ref="A1:P1"/>
  </mergeCells>
  <pageMargins left="0" right="0" top="0" bottom="0" header="0" footer="0"/>
  <pageSetup paperSize="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selection activeCell="C98" sqref="C98"/>
    </sheetView>
  </sheetViews>
  <sheetFormatPr defaultRowHeight="9.1999999999999993" customHeight="1" x14ac:dyDescent="0.25"/>
  <cols>
    <col min="1" max="1" width="3.5703125" style="19" bestFit="1" customWidth="1"/>
    <col min="2" max="2" width="9" style="1" bestFit="1" customWidth="1"/>
    <col min="3" max="3" width="7.42578125" style="18" bestFit="1" customWidth="1"/>
    <col min="4" max="4" width="1.5703125" style="1" customWidth="1"/>
    <col min="5" max="5" width="3.5703125" style="19" bestFit="1" customWidth="1"/>
    <col min="6" max="6" width="6.5703125" style="1" bestFit="1" customWidth="1"/>
    <col min="7" max="7" width="7.42578125" style="18" bestFit="1" customWidth="1"/>
    <col min="8" max="8" width="1.7109375" style="1" customWidth="1"/>
    <col min="9" max="9" width="3.5703125" style="19" bestFit="1" customWidth="1"/>
    <col min="10" max="10" width="6.5703125" style="1" bestFit="1" customWidth="1"/>
    <col min="11" max="11" width="8.7109375" style="18" bestFit="1" customWidth="1"/>
    <col min="12" max="12" width="1.140625" style="1" customWidth="1"/>
    <col min="13" max="13" width="3.5703125" style="19" bestFit="1" customWidth="1"/>
    <col min="14" max="14" width="8.42578125" style="1" bestFit="1" customWidth="1"/>
    <col min="15" max="15" width="8.7109375" style="18" bestFit="1" customWidth="1"/>
    <col min="16" max="16" width="1.5703125" style="1" customWidth="1"/>
    <col min="17" max="17" width="6.140625" style="6" bestFit="1" customWidth="1"/>
    <col min="18" max="19" width="9.140625" style="1"/>
    <col min="20" max="20" width="9.140625" style="10"/>
    <col min="21" max="16384" width="9.140625" style="1"/>
  </cols>
  <sheetData>
    <row r="1" spans="1:17" ht="13.5" customHeight="1" x14ac:dyDescent="0.25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0"/>
    </row>
    <row r="2" spans="1:17" ht="9.1999999999999993" customHeight="1" x14ac:dyDescent="0.25">
      <c r="A2" s="2" t="s">
        <v>0</v>
      </c>
      <c r="B2" s="2" t="s">
        <v>1</v>
      </c>
      <c r="C2" s="3" t="s">
        <v>2</v>
      </c>
      <c r="D2" s="4"/>
      <c r="E2" s="2" t="s">
        <v>0</v>
      </c>
      <c r="F2" s="2" t="s">
        <v>1</v>
      </c>
      <c r="G2" s="3" t="s">
        <v>2</v>
      </c>
      <c r="H2" s="4"/>
      <c r="I2" s="2" t="s">
        <v>0</v>
      </c>
      <c r="J2" s="2" t="s">
        <v>1</v>
      </c>
      <c r="K2" s="3" t="s">
        <v>2</v>
      </c>
      <c r="L2" s="4"/>
      <c r="M2" s="2" t="s">
        <v>0</v>
      </c>
      <c r="N2" s="2" t="s">
        <v>1</v>
      </c>
      <c r="O2" s="3" t="s">
        <v>2</v>
      </c>
      <c r="P2" s="5"/>
    </row>
    <row r="3" spans="1:17" ht="9.1999999999999993" customHeight="1" x14ac:dyDescent="0.25">
      <c r="A3" s="7">
        <v>1</v>
      </c>
      <c r="B3" s="8" t="str">
        <f>'Harga beli ke duta'!B3</f>
        <v>CNY 008</v>
      </c>
      <c r="C3" s="9">
        <f>'Harga beli ke duta'!C3*1.5</f>
        <v>159915</v>
      </c>
      <c r="E3" s="7">
        <v>101</v>
      </c>
      <c r="F3" s="8" t="str">
        <f>'Harga beli ke duta'!F3</f>
        <v>CDO 002</v>
      </c>
      <c r="G3" s="9">
        <f>'Harga beli ke duta'!G3*1.5</f>
        <v>170100</v>
      </c>
      <c r="I3" s="7">
        <v>201</v>
      </c>
      <c r="J3" s="8" t="str">
        <f>'Harga beli ke duta'!J3</f>
        <v>CYL 096</v>
      </c>
      <c r="K3" s="9">
        <f>'Harga beli ke duta'!K3*1.5</f>
        <v>137865</v>
      </c>
      <c r="M3" s="7">
        <v>301</v>
      </c>
      <c r="N3" s="8" t="str">
        <f>'Harga beli ke duta'!N3</f>
        <v>CDF 123</v>
      </c>
      <c r="O3" s="9">
        <f>'Harga beli ke duta'!O3*1.5</f>
        <v>198450</v>
      </c>
    </row>
    <row r="4" spans="1:17" ht="9.1999999999999993" customHeight="1" x14ac:dyDescent="0.25">
      <c r="A4" s="7">
        <v>2</v>
      </c>
      <c r="B4" s="8" t="str">
        <f>'Harga beli ke duta'!B4</f>
        <v>CSN 082</v>
      </c>
      <c r="C4" s="9">
        <f>'Harga beli ke duta'!C4*1.5</f>
        <v>163800</v>
      </c>
      <c r="E4" s="7">
        <v>102</v>
      </c>
      <c r="F4" s="8" t="str">
        <f>'Harga beli ke duta'!F4</f>
        <v>CDO 006</v>
      </c>
      <c r="G4" s="9">
        <f>'Harga beli ke duta'!G4*1.5</f>
        <v>170100</v>
      </c>
      <c r="I4" s="7">
        <v>202</v>
      </c>
      <c r="J4" s="8" t="str">
        <f>'Harga beli ke duta'!J4</f>
        <v>CHN 321</v>
      </c>
      <c r="K4" s="9">
        <f>'Harga beli ke duta'!K4*1.5</f>
        <v>125265</v>
      </c>
      <c r="M4" s="7">
        <v>302</v>
      </c>
      <c r="N4" s="8" t="str">
        <f>'Harga beli ke duta'!N4</f>
        <v>CDF 121</v>
      </c>
      <c r="O4" s="9">
        <f>'Harga beli ke duta'!O4*1.5</f>
        <v>204015</v>
      </c>
    </row>
    <row r="5" spans="1:17" ht="9.1999999999999993" customHeight="1" x14ac:dyDescent="0.25">
      <c r="A5" s="7">
        <v>3</v>
      </c>
      <c r="B5" s="8" t="str">
        <f>'Harga beli ke duta'!B5</f>
        <v>CAT 025</v>
      </c>
      <c r="C5" s="9">
        <f>'Harga beli ke duta'!C5*1.5</f>
        <v>158340</v>
      </c>
      <c r="E5" s="7">
        <v>103</v>
      </c>
      <c r="F5" s="8" t="str">
        <f>'Harga beli ke duta'!F5</f>
        <v>CAT 026</v>
      </c>
      <c r="G5" s="9">
        <f>'Harga beli ke duta'!G5*1.5</f>
        <v>162225</v>
      </c>
      <c r="I5" s="7">
        <v>203</v>
      </c>
      <c r="J5" s="8" t="str">
        <f>'Harga beli ke duta'!J5</f>
        <v>CHN 328</v>
      </c>
      <c r="K5" s="9">
        <f>'Harga beli ke duta'!K5*1.5</f>
        <v>127575</v>
      </c>
      <c r="M5" s="7">
        <v>303</v>
      </c>
      <c r="N5" s="8" t="str">
        <f>'Harga beli ke duta'!N5</f>
        <v>CNU 004</v>
      </c>
      <c r="O5" s="9">
        <f>'Harga beli ke duta'!O5*1.5</f>
        <v>255150</v>
      </c>
    </row>
    <row r="6" spans="1:17" ht="9.1999999999999993" customHeight="1" x14ac:dyDescent="0.25">
      <c r="A6" s="7">
        <v>4</v>
      </c>
      <c r="B6" s="8" t="str">
        <f>'Harga beli ke duta'!B6</f>
        <v>CTF 086</v>
      </c>
      <c r="C6" s="9">
        <f>'Harga beli ke duta'!C6*1.5</f>
        <v>163800</v>
      </c>
      <c r="E6" s="7">
        <v>104</v>
      </c>
      <c r="F6" s="8" t="str">
        <f>'Harga beli ke duta'!F6</f>
        <v>CBB 004</v>
      </c>
      <c r="G6" s="9">
        <f>'Harga beli ke duta'!G6*1.5</f>
        <v>163800</v>
      </c>
      <c r="I6" s="7">
        <v>204</v>
      </c>
      <c r="J6" s="8" t="str">
        <f>'Harga beli ke duta'!J6</f>
        <v>CHN 005</v>
      </c>
      <c r="K6" s="9">
        <f>'Harga beli ke duta'!K6*1.5</f>
        <v>122115</v>
      </c>
      <c r="M6" s="7">
        <v>304</v>
      </c>
      <c r="N6" s="8" t="str">
        <f>'Harga beli ke duta'!N6</f>
        <v>CDF 124</v>
      </c>
      <c r="O6" s="9">
        <f>'Harga beli ke duta'!O6*1.5</f>
        <v>200865</v>
      </c>
    </row>
    <row r="7" spans="1:17" ht="9.1999999999999993" customHeight="1" x14ac:dyDescent="0.25">
      <c r="A7" s="7">
        <v>5</v>
      </c>
      <c r="B7" s="8" t="str">
        <f>'Harga beli ke duta'!B7</f>
        <v>CNS 060</v>
      </c>
      <c r="C7" s="9">
        <f>'Harga beli ke duta'!C7*1.5</f>
        <v>157500</v>
      </c>
      <c r="E7" s="7">
        <v>105</v>
      </c>
      <c r="F7" s="8" t="str">
        <f>'Harga beli ke duta'!F7</f>
        <v>CMU 004</v>
      </c>
      <c r="G7" s="9">
        <f>'Harga beli ke duta'!G7*1.5</f>
        <v>168525</v>
      </c>
      <c r="I7" s="7">
        <v>205</v>
      </c>
      <c r="J7" s="8" t="str">
        <f>'Harga beli ke duta'!J7</f>
        <v>CYL 010</v>
      </c>
      <c r="K7" s="9">
        <f>'Harga beli ke duta'!K7*1.5</f>
        <v>116550</v>
      </c>
      <c r="M7" s="7">
        <v>305</v>
      </c>
      <c r="N7" s="8" t="str">
        <f>'Harga beli ke duta'!N7</f>
        <v>CNJ 273</v>
      </c>
      <c r="O7" s="9">
        <f>'Harga beli ke duta'!O7*1.5</f>
        <v>170100</v>
      </c>
    </row>
    <row r="8" spans="1:17" ht="9.1999999999999993" customHeight="1" x14ac:dyDescent="0.25">
      <c r="A8" s="7">
        <v>6</v>
      </c>
      <c r="B8" s="8" t="str">
        <f>'Harga beli ke duta'!B8</f>
        <v>CSN 089</v>
      </c>
      <c r="C8" s="9">
        <f>'Harga beli ke duta'!C8*1.5</f>
        <v>163800</v>
      </c>
      <c r="E8" s="7">
        <v>106</v>
      </c>
      <c r="F8" s="8" t="str">
        <f>'Harga beli ke duta'!F8</f>
        <v>CAB 202</v>
      </c>
      <c r="G8" s="9">
        <f>'Harga beli ke duta'!G8*1.5</f>
        <v>163800</v>
      </c>
      <c r="I8" s="7">
        <v>206</v>
      </c>
      <c r="J8" s="8" t="str">
        <f>'Harga beli ke duta'!J8</f>
        <v>CYL 103</v>
      </c>
      <c r="K8" s="9">
        <f>'Harga beli ke duta'!K8*1.5</f>
        <v>134715</v>
      </c>
      <c r="M8" s="7">
        <v>306</v>
      </c>
      <c r="N8" s="8" t="str">
        <f>'Harga beli ke duta'!N8</f>
        <v>CNU 007</v>
      </c>
      <c r="O8" s="9">
        <f>'Harga beli ke duta'!O8*1.5</f>
        <v>221340</v>
      </c>
    </row>
    <row r="9" spans="1:17" ht="9.1999999999999993" customHeight="1" x14ac:dyDescent="0.25">
      <c r="A9" s="7">
        <v>7</v>
      </c>
      <c r="B9" s="8" t="str">
        <f>'Harga beli ke duta'!B9</f>
        <v>CSN 006</v>
      </c>
      <c r="C9" s="9">
        <f>'Harga beli ke duta'!C9*1.5</f>
        <v>160650</v>
      </c>
      <c r="E9" s="7">
        <v>107</v>
      </c>
      <c r="F9" s="8" t="str">
        <f>'Harga beli ke duta'!F9</f>
        <v>CAB 203</v>
      </c>
      <c r="G9" s="9">
        <f>'Harga beli ke duta'!G9*1.5</f>
        <v>163800</v>
      </c>
      <c r="I9" s="7">
        <v>207</v>
      </c>
      <c r="J9" s="8" t="str">
        <f>'Harga beli ke duta'!J9</f>
        <v>CTT 012</v>
      </c>
      <c r="K9" s="9">
        <f>'Harga beli ke duta'!K9*1.5</f>
        <v>134715</v>
      </c>
      <c r="M9" s="7">
        <v>307</v>
      </c>
      <c r="N9" s="8" t="str">
        <f>'Harga beli ke duta'!N9</f>
        <v>CPS 519</v>
      </c>
      <c r="O9" s="9">
        <f>'Harga beli ke duta'!O9*1.5</f>
        <v>109515</v>
      </c>
    </row>
    <row r="10" spans="1:17" ht="9.1999999999999993" customHeight="1" x14ac:dyDescent="0.25">
      <c r="A10" s="7">
        <v>8</v>
      </c>
      <c r="B10" s="8" t="str">
        <f>'Harga beli ke duta'!B10</f>
        <v>CSJ 009</v>
      </c>
      <c r="C10" s="9">
        <f>'Harga beli ke duta'!C10*1.5</f>
        <v>152775</v>
      </c>
      <c r="E10" s="7">
        <v>108</v>
      </c>
      <c r="F10" s="8" t="str">
        <f>'Harga beli ke duta'!F10</f>
        <v>CRL 066</v>
      </c>
      <c r="G10" s="9">
        <f>'Harga beli ke duta'!G10*1.5</f>
        <v>157500</v>
      </c>
      <c r="I10" s="7">
        <v>208</v>
      </c>
      <c r="J10" s="8" t="str">
        <f>'Harga beli ke duta'!J10</f>
        <v>CTS 207</v>
      </c>
      <c r="K10" s="9">
        <f>'Harga beli ke duta'!K10*1.5</f>
        <v>111825</v>
      </c>
      <c r="M10" s="7">
        <v>308</v>
      </c>
      <c r="N10" s="8" t="str">
        <f>'Harga beli ke duta'!N10</f>
        <v>CPS 522</v>
      </c>
      <c r="O10" s="9">
        <f>'Harga beli ke duta'!O10*1.5</f>
        <v>109515</v>
      </c>
    </row>
    <row r="11" spans="1:17" ht="9.1999999999999993" customHeight="1" x14ac:dyDescent="0.25">
      <c r="A11" s="7">
        <v>9</v>
      </c>
      <c r="B11" s="8" t="str">
        <f>'Harga beli ke duta'!B11</f>
        <v>CTF 004</v>
      </c>
      <c r="C11" s="9">
        <f>'Harga beli ke duta'!C11*1.5</f>
        <v>180389.99999999997</v>
      </c>
      <c r="E11" s="7">
        <v>109</v>
      </c>
      <c r="F11" s="8" t="str">
        <f>'Harga beli ke duta'!F11</f>
        <v>CRL 065</v>
      </c>
      <c r="G11" s="9">
        <f>'Harga beli ke duta'!G11*1.5</f>
        <v>157500</v>
      </c>
      <c r="I11" s="7">
        <v>209</v>
      </c>
      <c r="J11" s="8" t="str">
        <f>'Harga beli ke duta'!J11</f>
        <v>CYL 104</v>
      </c>
      <c r="K11" s="9">
        <f>'Harga beli ke duta'!K11*1.5</f>
        <v>134715</v>
      </c>
      <c r="M11" s="7">
        <v>309</v>
      </c>
      <c r="N11" s="8" t="str">
        <f>'Harga beli ke duta'!N11</f>
        <v>CPS 518</v>
      </c>
      <c r="O11" s="9">
        <f>'Harga beli ke duta'!O11*1.5</f>
        <v>109515</v>
      </c>
    </row>
    <row r="12" spans="1:17" ht="9.1999999999999993" customHeight="1" x14ac:dyDescent="0.25">
      <c r="A12" s="7">
        <v>10</v>
      </c>
      <c r="B12" s="8" t="str">
        <f>'Harga beli ke duta'!B12</f>
        <v>CNY 015</v>
      </c>
      <c r="C12" s="9">
        <f>'Harga beli ke duta'!C12*1.5</f>
        <v>163800</v>
      </c>
      <c r="E12" s="7">
        <v>110</v>
      </c>
      <c r="F12" s="8" t="str">
        <f>'Harga beli ke duta'!F12</f>
        <v>CAB 003</v>
      </c>
      <c r="G12" s="9">
        <f>'Harga beli ke duta'!G12*1.5</f>
        <v>152040</v>
      </c>
      <c r="I12" s="7">
        <v>210</v>
      </c>
      <c r="J12" s="8" t="str">
        <f>'Harga beli ke duta'!J12</f>
        <v>CPS 062</v>
      </c>
      <c r="K12" s="9">
        <f>'Harga beli ke duta'!K12*1.5</f>
        <v>109515</v>
      </c>
      <c r="M12" s="7">
        <v>310</v>
      </c>
      <c r="N12" s="8" t="str">
        <f>'Harga beli ke duta'!N12</f>
        <v>CPS 520</v>
      </c>
      <c r="O12" s="9">
        <f>'Harga beli ke duta'!O12*1.5</f>
        <v>109515</v>
      </c>
    </row>
    <row r="13" spans="1:17" ht="9.1999999999999993" customHeight="1" x14ac:dyDescent="0.25">
      <c r="A13" s="7">
        <v>11</v>
      </c>
      <c r="B13" s="8" t="str">
        <f>'Harga beli ke duta'!B13</f>
        <v>CSJ 007</v>
      </c>
      <c r="C13" s="9">
        <f>'Harga beli ke duta'!C13*1.5</f>
        <v>158340</v>
      </c>
      <c r="E13" s="7">
        <v>111</v>
      </c>
      <c r="F13" s="8" t="str">
        <f>'Harga beli ke duta'!F13</f>
        <v>CRF 009</v>
      </c>
      <c r="G13" s="9">
        <f>'Harga beli ke duta'!G13*1.5</f>
        <v>158340</v>
      </c>
      <c r="I13" s="7">
        <v>211</v>
      </c>
      <c r="J13" s="8" t="str">
        <f>'Harga beli ke duta'!J13</f>
        <v>CPS 007</v>
      </c>
      <c r="K13" s="9">
        <f>'Harga beli ke duta'!K13*1.5</f>
        <v>109515</v>
      </c>
      <c r="M13" s="7">
        <v>311</v>
      </c>
      <c r="N13" s="8" t="str">
        <f>'Harga beli ke duta'!N13</f>
        <v>CPS 521</v>
      </c>
      <c r="O13" s="9">
        <f>'Harga beli ke duta'!O13*1.5</f>
        <v>109515</v>
      </c>
    </row>
    <row r="14" spans="1:17" ht="9.1999999999999993" customHeight="1" x14ac:dyDescent="0.25">
      <c r="A14" s="7">
        <v>12</v>
      </c>
      <c r="B14" s="8" t="str">
        <f>'Harga beli ke duta'!B14</f>
        <v>CMR 323</v>
      </c>
      <c r="C14" s="9">
        <f>'Harga beli ke duta'!C14*1.5</f>
        <v>188999.99999999997</v>
      </c>
      <c r="E14" s="7">
        <v>112</v>
      </c>
      <c r="F14" s="8" t="str">
        <f>'Harga beli ke duta'!F14</f>
        <v>CAB 060</v>
      </c>
      <c r="G14" s="9">
        <f>'Harga beli ke duta'!G14*1.5</f>
        <v>152040</v>
      </c>
      <c r="I14" s="7">
        <v>212</v>
      </c>
      <c r="J14" s="8" t="str">
        <f>'Harga beli ke duta'!J14</f>
        <v>CPS 048</v>
      </c>
      <c r="K14" s="9">
        <f>'Harga beli ke duta'!K14*1.5</f>
        <v>109515</v>
      </c>
      <c r="M14" s="7">
        <v>312</v>
      </c>
      <c r="N14" s="8" t="str">
        <f>'Harga beli ke duta'!N14</f>
        <v>CPL 909</v>
      </c>
      <c r="O14" s="9">
        <f>'Harga beli ke duta'!O14*1.5</f>
        <v>173249.99999999997</v>
      </c>
    </row>
    <row r="15" spans="1:17" ht="9.1999999999999993" customHeight="1" x14ac:dyDescent="0.25">
      <c r="A15" s="7">
        <v>13</v>
      </c>
      <c r="B15" s="8" t="str">
        <f>'Harga beli ke duta'!B15</f>
        <v>CTF 085</v>
      </c>
      <c r="C15" s="9">
        <f>'Harga beli ke duta'!C15*1.5</f>
        <v>163800</v>
      </c>
      <c r="E15" s="7">
        <v>113</v>
      </c>
      <c r="F15" s="8" t="str">
        <f>'Harga beli ke duta'!F15</f>
        <v>CAP 206</v>
      </c>
      <c r="G15" s="9">
        <f>'Harga beli ke duta'!G15*1.5</f>
        <v>141015</v>
      </c>
      <c r="I15" s="7">
        <v>213</v>
      </c>
      <c r="J15" s="8" t="str">
        <f>'Harga beli ke duta'!J15</f>
        <v>CPS 010</v>
      </c>
      <c r="K15" s="9">
        <f>'Harga beli ke duta'!K15*1.5</f>
        <v>109515</v>
      </c>
      <c r="M15" s="7">
        <v>313</v>
      </c>
      <c r="N15" s="8" t="str">
        <f>'Harga beli ke duta'!N15</f>
        <v>CDG 135</v>
      </c>
      <c r="O15" s="9">
        <f>'Harga beli ke duta'!O15*1.5</f>
        <v>129990</v>
      </c>
    </row>
    <row r="16" spans="1:17" ht="9.1999999999999993" customHeight="1" x14ac:dyDescent="0.25">
      <c r="A16" s="7">
        <v>14</v>
      </c>
      <c r="B16" s="8" t="str">
        <f>'Harga beli ke duta'!B16</f>
        <v>CJA 101</v>
      </c>
      <c r="C16" s="9">
        <f>'Harga beli ke duta'!C16*1.5</f>
        <v>126840</v>
      </c>
      <c r="E16" s="7">
        <v>114</v>
      </c>
      <c r="F16" s="8" t="str">
        <f>'Harga beli ke duta'!F16</f>
        <v>CMA 206</v>
      </c>
      <c r="G16" s="9">
        <f>'Harga beli ke duta'!G16*1.5</f>
        <v>162225</v>
      </c>
      <c r="I16" s="7">
        <v>214</v>
      </c>
      <c r="J16" s="8" t="str">
        <f>'Harga beli ke duta'!J16</f>
        <v>CPS 060</v>
      </c>
      <c r="K16" s="9">
        <f>'Harga beli ke duta'!K16*1.5</f>
        <v>109515</v>
      </c>
      <c r="M16" s="7">
        <v>314</v>
      </c>
      <c r="N16" s="8" t="str">
        <f>'Harga beli ke duta'!N16</f>
        <v>CDI 124</v>
      </c>
      <c r="O16" s="9">
        <f>'Harga beli ke duta'!O16*1.5</f>
        <v>170100</v>
      </c>
    </row>
    <row r="17" spans="1:15" ht="9.1999999999999993" customHeight="1" x14ac:dyDescent="0.25">
      <c r="A17" s="7">
        <v>15</v>
      </c>
      <c r="B17" s="8" t="str">
        <f>'Harga beli ke duta'!B17</f>
        <v>CAT 071</v>
      </c>
      <c r="C17" s="9">
        <f>'Harga beli ke duta'!C17*1.5</f>
        <v>155190</v>
      </c>
      <c r="E17" s="7">
        <v>115</v>
      </c>
      <c r="F17" s="8" t="str">
        <f>'Harga beli ke duta'!F17</f>
        <v>CAH 232</v>
      </c>
      <c r="G17" s="9">
        <f>'Harga beli ke duta'!G17*1.5</f>
        <v>135450</v>
      </c>
      <c r="I17" s="7">
        <v>215</v>
      </c>
      <c r="J17" s="8" t="str">
        <f>'Harga beli ke duta'!J17</f>
        <v>CPS 057</v>
      </c>
      <c r="K17" s="9">
        <f>'Harga beli ke duta'!K17*1.5</f>
        <v>109515</v>
      </c>
      <c r="M17" s="7">
        <v>315</v>
      </c>
      <c r="N17" s="8" t="str">
        <f>'Harga beli ke duta'!N17</f>
        <v>CHR 248</v>
      </c>
      <c r="O17" s="9">
        <f>'Harga beli ke duta'!O17*1.5</f>
        <v>148050</v>
      </c>
    </row>
    <row r="18" spans="1:15" ht="9.1999999999999993" customHeight="1" x14ac:dyDescent="0.25">
      <c r="A18" s="7">
        <v>16</v>
      </c>
      <c r="B18" s="8" t="str">
        <f>'Harga beli ke duta'!B18</f>
        <v>CFD 054</v>
      </c>
      <c r="C18" s="9">
        <f>'Harga beli ke duta'!C18*1.5</f>
        <v>209475</v>
      </c>
      <c r="E18" s="7">
        <v>116</v>
      </c>
      <c r="F18" s="8" t="str">
        <f>'Harga beli ke duta'!F18</f>
        <v>CZE 092</v>
      </c>
      <c r="G18" s="9">
        <f>'Harga beli ke duta'!G18*1.5</f>
        <v>139440</v>
      </c>
      <c r="I18" s="7">
        <v>216</v>
      </c>
      <c r="J18" s="8" t="str">
        <f>'Harga beli ke duta'!J18</f>
        <v>CPS 059</v>
      </c>
      <c r="K18" s="9">
        <f>'Harga beli ke duta'!K18*1.5</f>
        <v>116550</v>
      </c>
      <c r="M18" s="7">
        <v>316</v>
      </c>
      <c r="N18" s="8" t="str">
        <f>'Harga beli ke duta'!N18</f>
        <v>CSE 138</v>
      </c>
      <c r="O18" s="9">
        <f>'Harga beli ke duta'!O18*1.5</f>
        <v>148050</v>
      </c>
    </row>
    <row r="19" spans="1:15" ht="9.1999999999999993" customHeight="1" x14ac:dyDescent="0.25">
      <c r="A19" s="7">
        <v>17</v>
      </c>
      <c r="B19" s="8" t="str">
        <f>'Harga beli ke duta'!B19</f>
        <v>CPI 211</v>
      </c>
      <c r="C19" s="9">
        <f>'Harga beli ke duta'!C19*1.5</f>
        <v>175664.99999999997</v>
      </c>
      <c r="E19" s="7">
        <v>117</v>
      </c>
      <c r="F19" s="8" t="str">
        <f>'Harga beli ke duta'!F19</f>
        <v>CZE 097</v>
      </c>
      <c r="G19" s="9">
        <f>'Harga beli ke duta'!G19*1.5</f>
        <v>158340</v>
      </c>
      <c r="I19" s="7">
        <v>217</v>
      </c>
      <c r="J19" s="8" t="str">
        <f>'Harga beli ke duta'!J19</f>
        <v>CPS 061</v>
      </c>
      <c r="K19" s="9">
        <f>'Harga beli ke duta'!K19*1.5</f>
        <v>109515</v>
      </c>
      <c r="M19" s="7">
        <v>317</v>
      </c>
      <c r="N19" s="8" t="str">
        <f>'Harga beli ke duta'!N19</f>
        <v>CNK 010</v>
      </c>
      <c r="O19" s="9">
        <f>'Harga beli ke duta'!O19*1.5</f>
        <v>163800</v>
      </c>
    </row>
    <row r="20" spans="1:15" ht="9.1999999999999993" customHeight="1" x14ac:dyDescent="0.25">
      <c r="A20" s="7">
        <v>18</v>
      </c>
      <c r="B20" s="8" t="str">
        <f>'Harga beli ke duta'!B20</f>
        <v>CLI 063</v>
      </c>
      <c r="C20" s="9">
        <f>'Harga beli ke duta'!C20*1.5</f>
        <v>158340</v>
      </c>
      <c r="E20" s="7">
        <v>118</v>
      </c>
      <c r="F20" s="8" t="str">
        <f>'Harga beli ke duta'!F20</f>
        <v>CDS 034</v>
      </c>
      <c r="G20" s="9">
        <f>'Harga beli ke duta'!G20*1.5</f>
        <v>118125</v>
      </c>
      <c r="I20" s="7">
        <v>218</v>
      </c>
      <c r="J20" s="8" t="str">
        <f>'Harga beli ke duta'!J20</f>
        <v>CPS 042</v>
      </c>
      <c r="K20" s="9">
        <f>'Harga beli ke duta'!K20*1.5</f>
        <v>109515</v>
      </c>
      <c r="M20" s="7">
        <v>318</v>
      </c>
      <c r="N20" s="8" t="str">
        <f>'Harga beli ke duta'!N20</f>
        <v>CHR 249</v>
      </c>
      <c r="O20" s="9">
        <f>'Harga beli ke duta'!O20*1.5</f>
        <v>141015</v>
      </c>
    </row>
    <row r="21" spans="1:15" ht="9.1999999999999993" customHeight="1" x14ac:dyDescent="0.25">
      <c r="A21" s="7">
        <v>19</v>
      </c>
      <c r="B21" s="8" t="str">
        <f>'Harga beli ke duta'!B21</f>
        <v>CNS 058</v>
      </c>
      <c r="C21" s="9">
        <f>'Harga beli ke duta'!C21*1.5</f>
        <v>159915</v>
      </c>
      <c r="E21" s="7">
        <v>119</v>
      </c>
      <c r="F21" s="8" t="str">
        <f>'Harga beli ke duta'!F21</f>
        <v>CAH 229</v>
      </c>
      <c r="G21" s="9">
        <f>'Harga beli ke duta'!G21*1.5</f>
        <v>118125</v>
      </c>
      <c r="I21" s="7">
        <v>219</v>
      </c>
      <c r="J21" s="8" t="str">
        <f>'Harga beli ke duta'!J21</f>
        <v>CPS 055</v>
      </c>
      <c r="K21" s="9">
        <f>'Harga beli ke duta'!K21*1.5</f>
        <v>111825</v>
      </c>
      <c r="M21" s="7">
        <v>319</v>
      </c>
      <c r="N21" s="8" t="str">
        <f>'Harga beli ke duta'!N21</f>
        <v>CMN 011</v>
      </c>
      <c r="O21" s="9">
        <f>'Harga beli ke duta'!O21*1.5</f>
        <v>118125</v>
      </c>
    </row>
    <row r="22" spans="1:15" ht="9.1999999999999993" customHeight="1" x14ac:dyDescent="0.25">
      <c r="A22" s="7">
        <v>20</v>
      </c>
      <c r="B22" s="8" t="str">
        <f>'Harga beli ke duta'!B22</f>
        <v>CLI 062</v>
      </c>
      <c r="C22" s="9">
        <f>'Harga beli ke duta'!C22*1.5</f>
        <v>158340</v>
      </c>
      <c r="E22" s="7">
        <v>120</v>
      </c>
      <c r="F22" s="8" t="str">
        <f>'Harga beli ke duta'!F22</f>
        <v>CAH 230</v>
      </c>
      <c r="G22" s="9">
        <f>'Harga beli ke duta'!G22*1.5</f>
        <v>118125</v>
      </c>
      <c r="I22" s="7">
        <v>220</v>
      </c>
      <c r="J22" s="8" t="str">
        <f>'Harga beli ke duta'!J22</f>
        <v>CPS 034</v>
      </c>
      <c r="K22" s="9">
        <f>'Harga beli ke duta'!K22*1.5</f>
        <v>111825</v>
      </c>
      <c r="M22" s="7">
        <v>320</v>
      </c>
      <c r="N22" s="8" t="str">
        <f>'Harga beli ke duta'!N22</f>
        <v>CNU 134</v>
      </c>
      <c r="O22" s="9">
        <f>'Harga beli ke duta'!O22*1.5</f>
        <v>191414.99999999997</v>
      </c>
    </row>
    <row r="23" spans="1:15" ht="9.1999999999999993" customHeight="1" x14ac:dyDescent="0.25">
      <c r="A23" s="7">
        <v>21</v>
      </c>
      <c r="B23" s="8" t="str">
        <f>'Harga beli ke duta'!B23</f>
        <v>CTF 080</v>
      </c>
      <c r="C23" s="9">
        <f>'Harga beli ke duta'!C23*1.5</f>
        <v>175664.99999999997</v>
      </c>
      <c r="E23" s="7">
        <v>121</v>
      </c>
      <c r="F23" s="8" t="str">
        <f>'Harga beli ke duta'!F23</f>
        <v>CDS 044</v>
      </c>
      <c r="G23" s="9">
        <f>'Harga beli ke duta'!G23*1.5</f>
        <v>129990</v>
      </c>
      <c r="I23" s="7">
        <v>221</v>
      </c>
      <c r="J23" s="8" t="str">
        <f>'Harga beli ke duta'!J23</f>
        <v>CPS 054</v>
      </c>
      <c r="K23" s="9">
        <f>'Harga beli ke duta'!K23*1.5</f>
        <v>111825</v>
      </c>
      <c r="M23" s="7">
        <v>321</v>
      </c>
      <c r="N23" s="8" t="str">
        <f>'Harga beli ke duta'!N23</f>
        <v>CDF 122</v>
      </c>
      <c r="O23" s="9">
        <f>'Harga beli ke duta'!O23*1.5</f>
        <v>209475</v>
      </c>
    </row>
    <row r="24" spans="1:15" ht="9.1999999999999993" customHeight="1" x14ac:dyDescent="0.25">
      <c r="A24" s="7">
        <v>22</v>
      </c>
      <c r="B24" s="8" t="str">
        <f>'Harga beli ke duta'!B24</f>
        <v>CNS 007</v>
      </c>
      <c r="C24" s="9">
        <f>'Harga beli ke duta'!C24*1.5</f>
        <v>157500</v>
      </c>
      <c r="E24" s="7">
        <v>122</v>
      </c>
      <c r="F24" s="8" t="str">
        <f>'Harga beli ke duta'!F24</f>
        <v>CKK 050</v>
      </c>
      <c r="G24" s="9">
        <f>'Harga beli ke duta'!G24*1.5</f>
        <v>129990</v>
      </c>
      <c r="I24" s="7">
        <v>222</v>
      </c>
      <c r="J24" s="8" t="str">
        <f>'Harga beli ke duta'!J24</f>
        <v>CPS 056</v>
      </c>
      <c r="K24" s="9">
        <f>'Harga beli ke duta'!K24*1.5</f>
        <v>109515</v>
      </c>
      <c r="M24" s="7">
        <v>322</v>
      </c>
      <c r="N24" s="8" t="str">
        <f>'Harga beli ke duta'!N24</f>
        <v>CSE 156</v>
      </c>
      <c r="O24" s="9">
        <f>'Harga beli ke duta'!O24*1.5</f>
        <v>173249.99999999997</v>
      </c>
    </row>
    <row r="25" spans="1:15" ht="9.1999999999999993" customHeight="1" x14ac:dyDescent="0.25">
      <c r="A25" s="7">
        <v>23</v>
      </c>
      <c r="B25" s="8" t="str">
        <f>'Harga beli ke duta'!B25</f>
        <v>CTF 087</v>
      </c>
      <c r="C25" s="9">
        <f>'Harga beli ke duta'!C25*1.5</f>
        <v>175664.99999999997</v>
      </c>
      <c r="E25" s="7">
        <v>123</v>
      </c>
      <c r="F25" s="8" t="str">
        <f>'Harga beli ke duta'!F25</f>
        <v>CDS 035</v>
      </c>
      <c r="G25" s="9">
        <f>'Harga beli ke duta'!G25*1.5</f>
        <v>124425</v>
      </c>
      <c r="I25" s="7">
        <v>223</v>
      </c>
      <c r="J25" s="8" t="str">
        <f>'Harga beli ke duta'!J25</f>
        <v>CPS 064</v>
      </c>
      <c r="K25" s="9">
        <f>'Harga beli ke duta'!K25*1.5</f>
        <v>109515</v>
      </c>
      <c r="M25" s="7">
        <v>323</v>
      </c>
      <c r="N25" s="8" t="str">
        <f>'Harga beli ke duta'!N25</f>
        <v>CDG 127</v>
      </c>
      <c r="O25" s="9">
        <f>'Harga beli ke duta'!O25*1.5</f>
        <v>162225</v>
      </c>
    </row>
    <row r="26" spans="1:15" ht="9.1999999999999993" customHeight="1" x14ac:dyDescent="0.25">
      <c r="A26" s="7">
        <v>24</v>
      </c>
      <c r="B26" s="8" t="str">
        <f>'Harga beli ke duta'!B26</f>
        <v>CTF 081</v>
      </c>
      <c r="C26" s="9">
        <f>'Harga beli ke duta'!C26*1.5</f>
        <v>175664.99999999997</v>
      </c>
      <c r="E26" s="7">
        <v>124</v>
      </c>
      <c r="F26" s="8" t="str">
        <f>'Harga beli ke duta'!F26</f>
        <v>CNR 012</v>
      </c>
      <c r="G26" s="9">
        <f>'Harga beli ke duta'!G26*1.5</f>
        <v>116550</v>
      </c>
      <c r="I26" s="7">
        <v>224</v>
      </c>
      <c r="J26" s="8" t="str">
        <f>'Harga beli ke duta'!J26</f>
        <v>CPS 005</v>
      </c>
      <c r="K26" s="9">
        <f>'Harga beli ke duta'!K26*1.5</f>
        <v>109515</v>
      </c>
      <c r="M26" s="7">
        <v>324</v>
      </c>
      <c r="N26" s="8" t="str">
        <f>'Harga beli ke duta'!N26</f>
        <v>CRC 008</v>
      </c>
      <c r="O26" s="9">
        <f>'Harga beli ke duta'!O26*1.5</f>
        <v>150465</v>
      </c>
    </row>
    <row r="27" spans="1:15" ht="9.1999999999999993" customHeight="1" x14ac:dyDescent="0.25">
      <c r="A27" s="7">
        <v>25</v>
      </c>
      <c r="B27" s="8" t="str">
        <f>'Harga beli ke duta'!B27</f>
        <v>CFD 051</v>
      </c>
      <c r="C27" s="9">
        <f>'Harga beli ke duta'!C27*1.5</f>
        <v>209475</v>
      </c>
      <c r="E27" s="7">
        <v>125</v>
      </c>
      <c r="F27" s="8" t="str">
        <f>'Harga beli ke duta'!F27</f>
        <v>CAH 233</v>
      </c>
      <c r="G27" s="9">
        <f>'Harga beli ke duta'!G27*1.5</f>
        <v>122850</v>
      </c>
      <c r="I27" s="7">
        <v>225</v>
      </c>
      <c r="J27" s="8" t="str">
        <f>'Harga beli ke duta'!J27</f>
        <v>CPL 101</v>
      </c>
      <c r="K27" s="9">
        <f>'Harga beli ke duta'!K27*1.5</f>
        <v>116550</v>
      </c>
      <c r="M27" s="7">
        <v>325</v>
      </c>
      <c r="N27" s="8" t="str">
        <f>'Harga beli ke duta'!N27</f>
        <v>CDG 130</v>
      </c>
      <c r="O27" s="9">
        <f>'Harga beli ke duta'!O27*1.5</f>
        <v>162225</v>
      </c>
    </row>
    <row r="28" spans="1:15" ht="9.1999999999999993" customHeight="1" x14ac:dyDescent="0.25">
      <c r="A28" s="7">
        <v>26</v>
      </c>
      <c r="B28" s="8" t="str">
        <f>'Harga beli ke duta'!B28</f>
        <v>CAM 135</v>
      </c>
      <c r="C28" s="9">
        <f>'Harga beli ke duta'!C28*1.5</f>
        <v>170100</v>
      </c>
      <c r="E28" s="7">
        <v>126</v>
      </c>
      <c r="F28" s="8" t="str">
        <f>'Harga beli ke duta'!F28</f>
        <v>CDS 042</v>
      </c>
      <c r="G28" s="9">
        <f>'Harga beli ke duta'!G28*1.5</f>
        <v>129990</v>
      </c>
      <c r="I28" s="7">
        <v>226</v>
      </c>
      <c r="J28" s="8" t="str">
        <f>'Harga beli ke duta'!J28</f>
        <v>CPL 104</v>
      </c>
      <c r="K28" s="9">
        <f>'Harga beli ke duta'!K28*1.5</f>
        <v>116550</v>
      </c>
      <c r="M28" s="7">
        <v>326</v>
      </c>
      <c r="N28" s="8" t="str">
        <f>'Harga beli ke duta'!N28</f>
        <v>CSE 163</v>
      </c>
      <c r="O28" s="9">
        <f>'Harga beli ke duta'!O28*1.5</f>
        <v>174824.99999999997</v>
      </c>
    </row>
    <row r="29" spans="1:15" ht="9.1999999999999993" customHeight="1" x14ac:dyDescent="0.25">
      <c r="A29" s="7">
        <v>27</v>
      </c>
      <c r="B29" s="8" t="str">
        <f>'Harga beli ke duta'!B29</f>
        <v>CLI 061</v>
      </c>
      <c r="C29" s="9">
        <f>'Harga beli ke duta'!C29*1.5</f>
        <v>168525</v>
      </c>
      <c r="E29" s="7">
        <v>127</v>
      </c>
      <c r="F29" s="8" t="str">
        <f>'Harga beli ke duta'!F29</f>
        <v>CHS 007</v>
      </c>
      <c r="G29" s="9">
        <f>'Harga beli ke duta'!G29*1.5</f>
        <v>134715</v>
      </c>
      <c r="I29" s="7">
        <v>227</v>
      </c>
      <c r="J29" s="8" t="str">
        <f>'Harga beli ke duta'!J29</f>
        <v>CPL 105</v>
      </c>
      <c r="K29" s="9">
        <f>'Harga beli ke duta'!K29*1.5</f>
        <v>116550</v>
      </c>
      <c r="M29" s="7">
        <v>327</v>
      </c>
      <c r="N29" s="8" t="str">
        <f>'Harga beli ke duta'!N29</f>
        <v>CDI 001</v>
      </c>
      <c r="O29" s="9">
        <f>'Harga beli ke duta'!O29*1.5</f>
        <v>163800</v>
      </c>
    </row>
    <row r="30" spans="1:15" ht="9.1999999999999993" customHeight="1" x14ac:dyDescent="0.25">
      <c r="A30" s="7">
        <v>28</v>
      </c>
      <c r="B30" s="8" t="str">
        <f>'Harga beli ke duta'!B30</f>
        <v>CJA 102</v>
      </c>
      <c r="C30" s="9">
        <f>'Harga beli ke duta'!C30*1.5</f>
        <v>133140</v>
      </c>
      <c r="E30" s="7">
        <v>128</v>
      </c>
      <c r="F30" s="8" t="str">
        <f>'Harga beli ke duta'!F30</f>
        <v>CHS 008</v>
      </c>
      <c r="G30" s="9">
        <f>'Harga beli ke duta'!G30*1.5</f>
        <v>134715</v>
      </c>
      <c r="I30" s="7">
        <v>228</v>
      </c>
      <c r="J30" s="8" t="str">
        <f>'Harga beli ke duta'!J30</f>
        <v>CPS 063</v>
      </c>
      <c r="K30" s="9">
        <f>'Harga beli ke duta'!K30*1.5</f>
        <v>109515</v>
      </c>
      <c r="M30" s="7">
        <v>328</v>
      </c>
      <c r="N30" s="8" t="str">
        <f>'Harga beli ke duta'!N30</f>
        <v>CDG 131</v>
      </c>
      <c r="O30" s="9">
        <f>'Harga beli ke duta'!O30*1.5</f>
        <v>155190</v>
      </c>
    </row>
    <row r="31" spans="1:15" ht="9.1999999999999993" customHeight="1" x14ac:dyDescent="0.25">
      <c r="A31" s="7">
        <v>29</v>
      </c>
      <c r="B31" s="8" t="str">
        <f>'Harga beli ke duta'!B31</f>
        <v>CBB 005</v>
      </c>
      <c r="C31" s="9">
        <f>'Harga beli ke duta'!C31*1.5</f>
        <v>163800</v>
      </c>
      <c r="E31" s="7">
        <v>129</v>
      </c>
      <c r="F31" s="8" t="str">
        <f>'Harga beli ke duta'!F31</f>
        <v>CDS 043</v>
      </c>
      <c r="G31" s="9">
        <f>'Harga beli ke duta'!G31*1.5</f>
        <v>118125</v>
      </c>
      <c r="I31" s="7">
        <v>229</v>
      </c>
      <c r="J31" s="8" t="str">
        <f>'Harga beli ke duta'!J31</f>
        <v>CPS 052</v>
      </c>
      <c r="K31" s="9">
        <f>'Harga beli ke duta'!K31*1.5</f>
        <v>118125</v>
      </c>
      <c r="M31" s="7">
        <v>329</v>
      </c>
      <c r="N31" s="8" t="str">
        <f>'Harga beli ke duta'!N31</f>
        <v>CSE 152</v>
      </c>
      <c r="O31" s="9">
        <f>'Harga beli ke duta'!O31*1.5</f>
        <v>173249.99999999997</v>
      </c>
    </row>
    <row r="32" spans="1:15" ht="9.1999999999999993" customHeight="1" x14ac:dyDescent="0.25">
      <c r="A32" s="7">
        <v>30</v>
      </c>
      <c r="B32" s="8" t="str">
        <f>'Harga beli ke duta'!B32</f>
        <v>CTU 002</v>
      </c>
      <c r="C32" s="9">
        <f>'Harga beli ke duta'!C32*1.5</f>
        <v>122850</v>
      </c>
      <c r="E32" s="7">
        <v>130</v>
      </c>
      <c r="F32" s="8" t="str">
        <f>'Harga beli ke duta'!F32</f>
        <v>CLD 054</v>
      </c>
      <c r="G32" s="9">
        <f>'Harga beli ke duta'!G32*1.5</f>
        <v>120540</v>
      </c>
      <c r="I32" s="7">
        <v>230</v>
      </c>
      <c r="J32" s="8" t="str">
        <f>'Harga beli ke duta'!J32</f>
        <v>CPS 049</v>
      </c>
      <c r="K32" s="9">
        <f>'Harga beli ke duta'!K32*1.5</f>
        <v>109515</v>
      </c>
      <c r="M32" s="7">
        <v>330</v>
      </c>
      <c r="N32" s="8" t="str">
        <f>'Harga beli ke duta'!N32</f>
        <v>CNU 003</v>
      </c>
      <c r="O32" s="9">
        <f>'Harga beli ke duta'!O32*1.5</f>
        <v>209475</v>
      </c>
    </row>
    <row r="33" spans="1:15" ht="9.1999999999999993" customHeight="1" x14ac:dyDescent="0.25">
      <c r="A33" s="7">
        <v>31</v>
      </c>
      <c r="B33" s="8" t="str">
        <f>'Harga beli ke duta'!B33</f>
        <v>CTU 083</v>
      </c>
      <c r="C33" s="9">
        <f>'Harga beli ke duta'!C33*1.5</f>
        <v>120540</v>
      </c>
      <c r="E33" s="7">
        <v>131</v>
      </c>
      <c r="F33" s="8" t="str">
        <f>'Harga beli ke duta'!F33</f>
        <v>CNR 006</v>
      </c>
      <c r="G33" s="9">
        <f>'Harga beli ke duta'!G33*1.5</f>
        <v>125265</v>
      </c>
      <c r="I33" s="7">
        <v>231</v>
      </c>
      <c r="J33" s="8" t="str">
        <f>'Harga beli ke duta'!J33</f>
        <v>CPS 058</v>
      </c>
      <c r="K33" s="9">
        <f>'Harga beli ke duta'!K33*1.5</f>
        <v>109515</v>
      </c>
      <c r="M33" s="7">
        <v>331</v>
      </c>
      <c r="N33" s="8" t="str">
        <f>'Harga beli ke duta'!N33</f>
        <v>CSE 166</v>
      </c>
      <c r="O33" s="9">
        <f>'Harga beli ke duta'!O33*1.5</f>
        <v>173249.99999999997</v>
      </c>
    </row>
    <row r="34" spans="1:15" ht="9.1999999999999993" customHeight="1" x14ac:dyDescent="0.25">
      <c r="A34" s="7">
        <v>32</v>
      </c>
      <c r="B34" s="8" t="str">
        <f>'Harga beli ke duta'!B34</f>
        <v>CTU 001</v>
      </c>
      <c r="C34" s="9">
        <f>'Harga beli ke duta'!C34*1.5</f>
        <v>122850</v>
      </c>
      <c r="E34" s="7">
        <v>132</v>
      </c>
      <c r="F34" s="8" t="str">
        <f>'Harga beli ke duta'!F34</f>
        <v>CNR 009</v>
      </c>
      <c r="G34" s="9">
        <f>'Harga beli ke duta'!G34*1.5</f>
        <v>125265</v>
      </c>
      <c r="I34" s="7">
        <v>232</v>
      </c>
      <c r="J34" s="8" t="str">
        <f>'Harga beli ke duta'!J34</f>
        <v>CMT 031</v>
      </c>
      <c r="K34" s="9">
        <f>'Harga beli ke duta'!K34*1.5</f>
        <v>155925</v>
      </c>
      <c r="M34" s="7">
        <v>332</v>
      </c>
      <c r="N34" s="8" t="str">
        <f>'Harga beli ke duta'!N34</f>
        <v>CSG 250</v>
      </c>
      <c r="O34" s="9">
        <f>'Harga beli ke duta'!O34*1.5</f>
        <v>170940</v>
      </c>
    </row>
    <row r="35" spans="1:15" ht="9.1999999999999993" customHeight="1" x14ac:dyDescent="0.25">
      <c r="A35" s="7">
        <v>33</v>
      </c>
      <c r="B35" s="8" t="str">
        <f>'Harga beli ke duta'!B35</f>
        <v>CHM 040</v>
      </c>
      <c r="C35" s="9">
        <f>'Harga beli ke duta'!C35*1.5</f>
        <v>127575</v>
      </c>
      <c r="E35" s="7">
        <v>133</v>
      </c>
      <c r="F35" s="8" t="str">
        <f>'Harga beli ke duta'!F35</f>
        <v>CMP 606</v>
      </c>
      <c r="G35" s="9">
        <f>'Harga beli ke duta'!G35*1.5</f>
        <v>143325</v>
      </c>
      <c r="I35" s="7">
        <v>233</v>
      </c>
      <c r="J35" s="8" t="str">
        <f>'Harga beli ke duta'!J35</f>
        <v>CMT 039</v>
      </c>
      <c r="K35" s="9">
        <f>'Harga beli ke duta'!K35*1.5</f>
        <v>141015</v>
      </c>
      <c r="M35" s="7">
        <v>333</v>
      </c>
      <c r="N35" s="8" t="str">
        <f>'Harga beli ke duta'!N35</f>
        <v>CIS 250</v>
      </c>
      <c r="O35" s="9">
        <f>'Harga beli ke duta'!O35*1.5</f>
        <v>267015</v>
      </c>
    </row>
    <row r="36" spans="1:15" ht="9.1999999999999993" customHeight="1" x14ac:dyDescent="0.25">
      <c r="A36" s="7">
        <v>34</v>
      </c>
      <c r="B36" s="8" t="str">
        <f>'Harga beli ke duta'!B36</f>
        <v>CHM 039</v>
      </c>
      <c r="C36" s="9">
        <f>'Harga beli ke duta'!C36*1.5</f>
        <v>127575</v>
      </c>
      <c r="E36" s="7">
        <v>134</v>
      </c>
      <c r="F36" s="8" t="str">
        <f>'Harga beli ke duta'!F36</f>
        <v>CMP 557</v>
      </c>
      <c r="G36" s="9">
        <f>'Harga beli ke duta'!G36*1.5</f>
        <v>174824.99999999997</v>
      </c>
      <c r="I36" s="7">
        <v>234</v>
      </c>
      <c r="J36" s="8" t="str">
        <f>'Harga beli ke duta'!J36</f>
        <v>CMT 125</v>
      </c>
      <c r="K36" s="9">
        <f>'Harga beli ke duta'!K36*1.5</f>
        <v>153615</v>
      </c>
      <c r="M36" s="7">
        <v>334</v>
      </c>
      <c r="N36" s="8" t="str">
        <f>'Harga beli ke duta'!N36</f>
        <v>CSG 104</v>
      </c>
      <c r="O36" s="9">
        <f>'Harga beli ke duta'!O36*1.5</f>
        <v>163800</v>
      </c>
    </row>
    <row r="37" spans="1:15" ht="9.1999999999999993" customHeight="1" x14ac:dyDescent="0.25">
      <c r="A37" s="7">
        <v>35</v>
      </c>
      <c r="B37" s="8" t="str">
        <f>'Harga beli ke duta'!B37</f>
        <v>CJJ 002</v>
      </c>
      <c r="C37" s="9">
        <f>'Harga beli ke duta'!C37*1.5</f>
        <v>120540</v>
      </c>
      <c r="E37" s="7">
        <v>135</v>
      </c>
      <c r="F37" s="8" t="str">
        <f>'Harga beli ke duta'!F37</f>
        <v>CMP 549</v>
      </c>
      <c r="G37" s="9">
        <f>'Harga beli ke duta'!G37*1.5</f>
        <v>167790</v>
      </c>
      <c r="I37" s="7">
        <v>235</v>
      </c>
      <c r="J37" s="8" t="str">
        <f>'Harga beli ke duta'!J37</f>
        <v>CMT 037</v>
      </c>
      <c r="K37" s="9">
        <f>'Harga beli ke duta'!K37*1.5</f>
        <v>141015</v>
      </c>
      <c r="M37" s="7">
        <v>335</v>
      </c>
      <c r="N37" s="8" t="str">
        <f>'Harga beli ke duta'!N37</f>
        <v>CBV 002</v>
      </c>
      <c r="O37" s="9">
        <f>'Harga beli ke duta'!O37*1.5</f>
        <v>238665</v>
      </c>
    </row>
    <row r="38" spans="1:15" ht="9.1999999999999993" customHeight="1" x14ac:dyDescent="0.25">
      <c r="A38" s="7">
        <v>36</v>
      </c>
      <c r="B38" s="8" t="str">
        <f>'Harga beli ke duta'!B38</f>
        <v>CJJ 095</v>
      </c>
      <c r="C38" s="9">
        <f>'Harga beli ke duta'!C38*1.5</f>
        <v>120540</v>
      </c>
      <c r="E38" s="7">
        <v>136</v>
      </c>
      <c r="F38" s="8" t="str">
        <f>'Harga beli ke duta'!F38</f>
        <v>CMP 556</v>
      </c>
      <c r="G38" s="9">
        <f>'Harga beli ke duta'!G38*1.5</f>
        <v>170100</v>
      </c>
      <c r="I38" s="7">
        <v>236</v>
      </c>
      <c r="J38" s="8" t="str">
        <f>'Harga beli ke duta'!J38</f>
        <v>CPL 912</v>
      </c>
      <c r="K38" s="9">
        <f>'Harga beli ke duta'!K38*1.5</f>
        <v>166215</v>
      </c>
      <c r="M38" s="7">
        <v>336</v>
      </c>
      <c r="N38" s="8" t="str">
        <f>'Harga beli ke duta'!N38</f>
        <v>CAO 090</v>
      </c>
      <c r="O38" s="9">
        <f>'Harga beli ke duta'!O38*1.5</f>
        <v>137025</v>
      </c>
    </row>
    <row r="39" spans="1:15" ht="9.1999999999999993" customHeight="1" x14ac:dyDescent="0.25">
      <c r="A39" s="7">
        <v>37</v>
      </c>
      <c r="B39" s="8" t="str">
        <f>'Harga beli ke duta'!B39</f>
        <v>CJJ 064</v>
      </c>
      <c r="C39" s="9">
        <f>'Harga beli ke duta'!C39*1.5</f>
        <v>120540</v>
      </c>
      <c r="E39" s="7">
        <v>137</v>
      </c>
      <c r="F39" s="8" t="str">
        <f>'Harga beli ke duta'!F39</f>
        <v>CMP 558</v>
      </c>
      <c r="G39" s="9">
        <f>'Harga beli ke duta'!G39*1.5</f>
        <v>174824.99999999997</v>
      </c>
      <c r="I39" s="7">
        <v>237</v>
      </c>
      <c r="J39" s="8" t="str">
        <f>'Harga beli ke duta'!J39</f>
        <v>CPL 921</v>
      </c>
      <c r="K39" s="9">
        <f>'Harga beli ke duta'!K39*1.5</f>
        <v>162225</v>
      </c>
      <c r="M39" s="7">
        <v>337</v>
      </c>
      <c r="N39" s="8" t="str">
        <f>'Harga beli ke duta'!N39</f>
        <v>CAO 100</v>
      </c>
      <c r="O39" s="9">
        <f>'Harga beli ke duta'!O39*1.5</f>
        <v>137025</v>
      </c>
    </row>
    <row r="40" spans="1:15" ht="9.1999999999999993" customHeight="1" x14ac:dyDescent="0.25">
      <c r="A40" s="7">
        <v>38</v>
      </c>
      <c r="B40" s="8" t="str">
        <f>'Harga beli ke duta'!B40</f>
        <v>CJJ 090</v>
      </c>
      <c r="C40" s="9">
        <f>'Harga beli ke duta'!C40*1.5</f>
        <v>120540</v>
      </c>
      <c r="E40" s="7">
        <v>138</v>
      </c>
      <c r="F40" s="8" t="str">
        <f>'Harga beli ke duta'!F40</f>
        <v>CMP 536</v>
      </c>
      <c r="G40" s="9">
        <f>'Harga beli ke duta'!G40*1.5</f>
        <v>141015</v>
      </c>
      <c r="I40" s="7">
        <v>238</v>
      </c>
      <c r="J40" s="8" t="str">
        <f>'Harga beli ke duta'!J40</f>
        <v>CPL 913</v>
      </c>
      <c r="K40" s="9">
        <f>'Harga beli ke duta'!K40*1.5</f>
        <v>166215</v>
      </c>
      <c r="M40" s="7">
        <v>338</v>
      </c>
      <c r="N40" s="8" t="str">
        <f>'Harga beli ke duta'!N40</f>
        <v>CYZ 001</v>
      </c>
      <c r="O40" s="9">
        <f>'Harga beli ke duta'!O40*1.5</f>
        <v>186689.99999999997</v>
      </c>
    </row>
    <row r="41" spans="1:15" ht="9.1999999999999993" customHeight="1" x14ac:dyDescent="0.25">
      <c r="A41" s="7">
        <v>39</v>
      </c>
      <c r="B41" s="8" t="str">
        <f>'Harga beli ke duta'!B41</f>
        <v>CRF 002</v>
      </c>
      <c r="C41" s="9">
        <f>'Harga beli ke duta'!C41*1.5</f>
        <v>152775</v>
      </c>
      <c r="E41" s="7">
        <v>139</v>
      </c>
      <c r="F41" s="8" t="str">
        <f>'Harga beli ke duta'!F41</f>
        <v>CMP 604</v>
      </c>
      <c r="G41" s="9">
        <f>'Harga beli ke duta'!G41*1.5</f>
        <v>141015</v>
      </c>
      <c r="I41" s="7">
        <v>239</v>
      </c>
      <c r="J41" s="8" t="str">
        <f>'Harga beli ke duta'!J41</f>
        <v>CPL 902</v>
      </c>
      <c r="K41" s="9">
        <f>'Harga beli ke duta'!K41*1.5</f>
        <v>173249.99999999997</v>
      </c>
      <c r="M41" s="7">
        <v>339</v>
      </c>
      <c r="N41" s="8" t="str">
        <f>'Harga beli ke duta'!N41</f>
        <v>CYZ 002</v>
      </c>
      <c r="O41" s="9">
        <f>'Harga beli ke duta'!O41*1.5</f>
        <v>209475</v>
      </c>
    </row>
    <row r="42" spans="1:15" ht="9.1999999999999993" customHeight="1" x14ac:dyDescent="0.25">
      <c r="A42" s="7">
        <v>40</v>
      </c>
      <c r="B42" s="8" t="str">
        <f>'Harga beli ke duta'!B42</f>
        <v>CAP 207</v>
      </c>
      <c r="C42" s="9">
        <f>'Harga beli ke duta'!C42*1.5</f>
        <v>139440</v>
      </c>
      <c r="E42" s="7">
        <v>140</v>
      </c>
      <c r="F42" s="8" t="str">
        <f>'Harga beli ke duta'!F42</f>
        <v>CSJ 617</v>
      </c>
      <c r="G42" s="9">
        <f>'Harga beli ke duta'!G42*1.5</f>
        <v>147315</v>
      </c>
      <c r="I42" s="7">
        <v>240</v>
      </c>
      <c r="J42" s="8" t="str">
        <f>'Harga beli ke duta'!J42</f>
        <v>CPL 922</v>
      </c>
      <c r="K42" s="9">
        <f>'Harga beli ke duta'!K42*1.5</f>
        <v>162225</v>
      </c>
      <c r="M42" s="7">
        <v>340</v>
      </c>
      <c r="N42" s="8" t="str">
        <f>'Harga beli ke duta'!N42</f>
        <v>CST 273</v>
      </c>
      <c r="O42" s="9">
        <f>'Harga beli ke duta'!O42*1.5</f>
        <v>141015</v>
      </c>
    </row>
    <row r="43" spans="1:15" ht="9.1999999999999993" customHeight="1" x14ac:dyDescent="0.25">
      <c r="A43" s="7">
        <v>41</v>
      </c>
      <c r="B43" s="8" t="str">
        <f>'Harga beli ke duta'!B43</f>
        <v>CRF 004</v>
      </c>
      <c r="C43" s="9">
        <f>'Harga beli ke duta'!C43*1.5</f>
        <v>152775</v>
      </c>
      <c r="E43" s="7">
        <v>141</v>
      </c>
      <c r="F43" s="8" t="str">
        <f>'Harga beli ke duta'!F43</f>
        <v>CDA 004</v>
      </c>
      <c r="G43" s="9">
        <f>'Harga beli ke duta'!G43*1.5</f>
        <v>124425</v>
      </c>
      <c r="I43" s="7">
        <v>241</v>
      </c>
      <c r="J43" s="8" t="str">
        <f>'Harga beli ke duta'!J43</f>
        <v>CHR 243</v>
      </c>
      <c r="K43" s="9">
        <f>'Harga beli ke duta'!K43*1.5</f>
        <v>137025</v>
      </c>
      <c r="M43" s="7">
        <v>341</v>
      </c>
      <c r="N43" s="8" t="str">
        <f>'Harga beli ke duta'!N43</f>
        <v>CMD 280</v>
      </c>
      <c r="O43" s="9">
        <f>'Harga beli ke duta'!O43*1.5</f>
        <v>157500</v>
      </c>
    </row>
    <row r="44" spans="1:15" ht="9.1999999999999993" customHeight="1" x14ac:dyDescent="0.25">
      <c r="A44" s="7">
        <v>42</v>
      </c>
      <c r="B44" s="8" t="str">
        <f>'Harga beli ke duta'!B44</f>
        <v>CMR 320</v>
      </c>
      <c r="C44" s="9">
        <f>'Harga beli ke duta'!C44*1.5</f>
        <v>175664.99999999997</v>
      </c>
      <c r="E44" s="7">
        <v>142</v>
      </c>
      <c r="F44" s="8" t="str">
        <f>'Harga beli ke duta'!F44</f>
        <v>CSJ 012</v>
      </c>
      <c r="G44" s="9">
        <f>'Harga beli ke duta'!G44*1.5</f>
        <v>153615</v>
      </c>
      <c r="I44" s="7">
        <v>242</v>
      </c>
      <c r="J44" s="8" t="str">
        <f>'Harga beli ke duta'!J44</f>
        <v>CMK 241</v>
      </c>
      <c r="K44" s="9">
        <f>'Harga beli ke duta'!K44*1.5</f>
        <v>155190</v>
      </c>
      <c r="M44" s="7">
        <v>342</v>
      </c>
      <c r="N44" s="8" t="str">
        <f>'Harga beli ke duta'!N44</f>
        <v>CMD 282</v>
      </c>
      <c r="O44" s="9">
        <f>'Harga beli ke duta'!O44*1.5</f>
        <v>157500</v>
      </c>
    </row>
    <row r="45" spans="1:15" ht="9.1999999999999993" customHeight="1" x14ac:dyDescent="0.25">
      <c r="A45" s="7">
        <v>43</v>
      </c>
      <c r="B45" s="8" t="str">
        <f>'Harga beli ke duta'!B45</f>
        <v>CMR 324</v>
      </c>
      <c r="C45" s="9">
        <f>'Harga beli ke duta'!C45*1.5</f>
        <v>168525</v>
      </c>
      <c r="E45" s="7">
        <v>143</v>
      </c>
      <c r="F45" s="8" t="str">
        <f>'Harga beli ke duta'!F45</f>
        <v>CDA 031</v>
      </c>
      <c r="G45" s="9">
        <f>'Harga beli ke duta'!G45*1.5</f>
        <v>152775</v>
      </c>
      <c r="I45" s="7">
        <v>243</v>
      </c>
      <c r="J45" s="8" t="str">
        <f>'Harga beli ke duta'!J45</f>
        <v>CMK 242</v>
      </c>
      <c r="K45" s="9">
        <f>'Harga beli ke duta'!K45*1.5</f>
        <v>155190</v>
      </c>
      <c r="M45" s="7">
        <v>343</v>
      </c>
      <c r="N45" s="8" t="str">
        <f>'Harga beli ke duta'!N45</f>
        <v>CBD 176</v>
      </c>
      <c r="O45" s="9">
        <f>'Harga beli ke duta'!O45*1.5</f>
        <v>163800</v>
      </c>
    </row>
    <row r="46" spans="1:15" ht="9.1999999999999993" customHeight="1" x14ac:dyDescent="0.25">
      <c r="A46" s="7">
        <v>44</v>
      </c>
      <c r="B46" s="8" t="str">
        <f>'Harga beli ke duta'!B46</f>
        <v>CMR 318</v>
      </c>
      <c r="C46" s="9">
        <f>'Harga beli ke duta'!C46*1.5</f>
        <v>175664.99999999997</v>
      </c>
      <c r="E46" s="7">
        <v>144</v>
      </c>
      <c r="F46" s="8" t="str">
        <f>'Harga beli ke duta'!F46</f>
        <v>CAG 101</v>
      </c>
      <c r="G46" s="9">
        <f>'Harga beli ke duta'!G46*1.5</f>
        <v>150465</v>
      </c>
      <c r="I46" s="7">
        <v>244</v>
      </c>
      <c r="J46" s="8" t="str">
        <f>'Harga beli ke duta'!J46</f>
        <v>CYI 160</v>
      </c>
      <c r="K46" s="9">
        <f>'Harga beli ke duta'!K46*1.5</f>
        <v>141015</v>
      </c>
      <c r="M46" s="7">
        <v>344</v>
      </c>
      <c r="N46" s="8" t="str">
        <f>'Harga beli ke duta'!N46</f>
        <v>CRZ 178</v>
      </c>
      <c r="O46" s="9">
        <f>'Harga beli ke duta'!O46*1.5</f>
        <v>143325</v>
      </c>
    </row>
    <row r="47" spans="1:15" ht="9.1999999999999993" customHeight="1" x14ac:dyDescent="0.25">
      <c r="A47" s="7">
        <v>45</v>
      </c>
      <c r="B47" s="8" t="str">
        <f>'Harga beli ke duta'!B47</f>
        <v>CMR 326</v>
      </c>
      <c r="C47" s="9">
        <f>'Harga beli ke duta'!C47*1.5</f>
        <v>170940</v>
      </c>
      <c r="E47" s="7">
        <v>145</v>
      </c>
      <c r="F47" s="8" t="str">
        <f>'Harga beli ke duta'!F47</f>
        <v>CAG 104</v>
      </c>
      <c r="G47" s="9">
        <f>'Harga beli ke duta'!G47*1.5</f>
        <v>150465</v>
      </c>
      <c r="I47" s="7">
        <v>245</v>
      </c>
      <c r="J47" s="8" t="str">
        <f>'Harga beli ke duta'!J47</f>
        <v>CMK 240</v>
      </c>
      <c r="K47" s="9">
        <f>'Harga beli ke duta'!K47*1.5</f>
        <v>152775</v>
      </c>
      <c r="M47" s="7">
        <v>345</v>
      </c>
      <c r="N47" s="8" t="str">
        <f>'Harga beli ke duta'!N47</f>
        <v>CZR 181</v>
      </c>
      <c r="O47" s="9">
        <f>'Harga beli ke duta'!O47*1.5</f>
        <v>139440</v>
      </c>
    </row>
    <row r="48" spans="1:15" ht="9.1999999999999993" customHeight="1" x14ac:dyDescent="0.25">
      <c r="A48" s="7">
        <v>46</v>
      </c>
      <c r="B48" s="8" t="str">
        <f>'Harga beli ke duta'!B48</f>
        <v>CAG 8803</v>
      </c>
      <c r="C48" s="9">
        <f>'Harga beli ke duta'!C48*1.5</f>
        <v>150465</v>
      </c>
      <c r="E48" s="7">
        <v>146</v>
      </c>
      <c r="F48" s="8" t="str">
        <f>'Harga beli ke duta'!F48</f>
        <v>CDD 010</v>
      </c>
      <c r="G48" s="9">
        <f>'Harga beli ke duta'!G48*1.5</f>
        <v>141015</v>
      </c>
      <c r="I48" s="7">
        <v>246</v>
      </c>
      <c r="J48" s="8" t="str">
        <f>'Harga beli ke duta'!J48</f>
        <v>CMN 008</v>
      </c>
      <c r="K48" s="9">
        <f>'Harga beli ke duta'!K48*1.5</f>
        <v>192989.99999999997</v>
      </c>
      <c r="M48" s="7">
        <v>346</v>
      </c>
      <c r="N48" s="8" t="str">
        <f>'Harga beli ke duta'!N48</f>
        <v>CZR 088</v>
      </c>
      <c r="O48" s="9">
        <f>'Harga beli ke duta'!O48*1.5</f>
        <v>152775</v>
      </c>
    </row>
    <row r="49" spans="1:15" ht="9.1999999999999993" customHeight="1" x14ac:dyDescent="0.25">
      <c r="A49" s="7">
        <v>47</v>
      </c>
      <c r="B49" s="8" t="str">
        <f>'Harga beli ke duta'!B49</f>
        <v>CRT 213</v>
      </c>
      <c r="C49" s="9">
        <f>'Harga beli ke duta'!C49*1.5</f>
        <v>150465</v>
      </c>
      <c r="E49" s="7">
        <v>147</v>
      </c>
      <c r="F49" s="8" t="str">
        <f>'Harga beli ke duta'!F49</f>
        <v>CUN 001</v>
      </c>
      <c r="G49" s="9">
        <f>'Harga beli ke duta'!G49*1.5</f>
        <v>141015</v>
      </c>
      <c r="I49" s="7">
        <v>247</v>
      </c>
      <c r="J49" s="8" t="str">
        <f>'Harga beli ke duta'!J49</f>
        <v>CYI 006</v>
      </c>
      <c r="K49" s="9">
        <f>'Harga beli ke duta'!K49*1.5</f>
        <v>141015</v>
      </c>
      <c r="M49" s="7">
        <v>347</v>
      </c>
      <c r="N49" s="8" t="str">
        <f>'Harga beli ke duta'!N49</f>
        <v>CZR 006</v>
      </c>
      <c r="O49" s="9">
        <f>'Harga beli ke duta'!O49*1.5</f>
        <v>141015</v>
      </c>
    </row>
    <row r="50" spans="1:15" ht="9.1999999999999993" customHeight="1" x14ac:dyDescent="0.25">
      <c r="A50" s="7">
        <v>48</v>
      </c>
      <c r="B50" s="8" t="str">
        <f>'Harga beli ke duta'!B50</f>
        <v>CHY 047</v>
      </c>
      <c r="C50" s="9">
        <f>'Harga beli ke duta'!C50*1.5</f>
        <v>152775</v>
      </c>
      <c r="E50" s="7">
        <v>148</v>
      </c>
      <c r="F50" s="8" t="str">
        <f>'Harga beli ke duta'!F50</f>
        <v>CTA 011</v>
      </c>
      <c r="G50" s="9">
        <f>'Harga beli ke duta'!G50*1.5</f>
        <v>163800</v>
      </c>
      <c r="I50" s="7">
        <v>248</v>
      </c>
      <c r="J50" s="8" t="str">
        <f>'Harga beli ke duta'!J50</f>
        <v>CTK 246</v>
      </c>
      <c r="K50" s="9">
        <f>'Harga beli ke duta'!K50*1.5</f>
        <v>152775</v>
      </c>
      <c r="M50" s="7">
        <v>348</v>
      </c>
      <c r="N50" s="8" t="str">
        <f>'Harga beli ke duta'!N50</f>
        <v>CMD 281</v>
      </c>
      <c r="O50" s="9">
        <f>'Harga beli ke duta'!O50*1.5</f>
        <v>157500</v>
      </c>
    </row>
    <row r="51" spans="1:15" ht="9.1999999999999993" customHeight="1" x14ac:dyDescent="0.25">
      <c r="A51" s="7">
        <v>49</v>
      </c>
      <c r="B51" s="8" t="str">
        <f>'Harga beli ke duta'!B51</f>
        <v>CMR 325</v>
      </c>
      <c r="C51" s="9">
        <f>'Harga beli ke duta'!C51*1.5</f>
        <v>175664.99999999997</v>
      </c>
      <c r="E51" s="7">
        <v>149</v>
      </c>
      <c r="F51" s="8" t="str">
        <f>'Harga beli ke duta'!F51</f>
        <v>CTA 014</v>
      </c>
      <c r="G51" s="9">
        <f>'Harga beli ke duta'!G51*1.5</f>
        <v>163800</v>
      </c>
      <c r="I51" s="7">
        <v>249</v>
      </c>
      <c r="J51" s="8" t="str">
        <f>'Harga beli ke duta'!J51</f>
        <v>CTK 247</v>
      </c>
      <c r="K51" s="9">
        <f>'Harga beli ke duta'!K51*1.5</f>
        <v>163800</v>
      </c>
      <c r="M51" s="7">
        <v>349</v>
      </c>
      <c r="N51" s="8" t="str">
        <f>'Harga beli ke duta'!N51</f>
        <v>CZR 004</v>
      </c>
      <c r="O51" s="9">
        <f>'Harga beli ke duta'!O51*1.5</f>
        <v>137865</v>
      </c>
    </row>
    <row r="52" spans="1:15" ht="9.1999999999999993" customHeight="1" x14ac:dyDescent="0.25">
      <c r="A52" s="7">
        <v>50</v>
      </c>
      <c r="B52" s="8" t="str">
        <f>'Harga beli ke duta'!B52</f>
        <v>CDD 013</v>
      </c>
      <c r="C52" s="9">
        <f>'Harga beli ke duta'!C52*1.5</f>
        <v>153615</v>
      </c>
      <c r="E52" s="7">
        <v>150</v>
      </c>
      <c r="F52" s="8" t="str">
        <f>'Harga beli ke duta'!F52</f>
        <v>CYE 001</v>
      </c>
      <c r="G52" s="9">
        <f>'Harga beli ke duta'!G52*1.5</f>
        <v>167790</v>
      </c>
      <c r="I52" s="7">
        <v>250</v>
      </c>
      <c r="J52" s="8" t="str">
        <f>'Harga beli ke duta'!J52</f>
        <v>CYI 161</v>
      </c>
      <c r="K52" s="9">
        <f>'Harga beli ke duta'!K52*1.5</f>
        <v>181124.99999999997</v>
      </c>
      <c r="M52" s="7">
        <v>350</v>
      </c>
      <c r="N52" s="8" t="str">
        <f>'Harga beli ke duta'!N52</f>
        <v>CMD 279</v>
      </c>
      <c r="O52" s="9">
        <f>'Harga beli ke duta'!O52*1.5</f>
        <v>157500</v>
      </c>
    </row>
    <row r="53" spans="1:15" ht="9.1999999999999993" customHeight="1" x14ac:dyDescent="0.25">
      <c r="A53" s="7">
        <v>51</v>
      </c>
      <c r="B53" s="8" t="str">
        <f>'Harga beli ke duta'!B53</f>
        <v>CDD 014</v>
      </c>
      <c r="C53" s="9">
        <f>'Harga beli ke duta'!C53*1.5</f>
        <v>148050</v>
      </c>
      <c r="E53" s="7">
        <v>151</v>
      </c>
      <c r="F53" s="8" t="str">
        <f>'Harga beli ke duta'!F53</f>
        <v>CYE 002</v>
      </c>
      <c r="G53" s="9">
        <f>'Harga beli ke duta'!G53*1.5</f>
        <v>167790</v>
      </c>
      <c r="I53" s="7">
        <v>251</v>
      </c>
      <c r="J53" s="8" t="str">
        <f>'Harga beli ke duta'!J53</f>
        <v>CYI 151</v>
      </c>
      <c r="K53" s="9">
        <f>'Harga beli ke duta'!K53*1.5</f>
        <v>143325</v>
      </c>
      <c r="M53" s="7">
        <v>351</v>
      </c>
      <c r="N53" s="8" t="str">
        <f>'Harga beli ke duta'!N53</f>
        <v>CAI 023</v>
      </c>
      <c r="O53" s="9">
        <f>'Harga beli ke duta'!O53*1.5</f>
        <v>129990</v>
      </c>
    </row>
    <row r="54" spans="1:15" ht="9.1999999999999993" customHeight="1" x14ac:dyDescent="0.25">
      <c r="A54" s="7">
        <v>52</v>
      </c>
      <c r="B54" s="8" t="str">
        <f>'Harga beli ke duta'!B54</f>
        <v>CDD 005</v>
      </c>
      <c r="C54" s="9">
        <f>'Harga beli ke duta'!C54*1.5</f>
        <v>147315</v>
      </c>
      <c r="E54" s="7">
        <v>152</v>
      </c>
      <c r="F54" s="8" t="str">
        <f>'Harga beli ke duta'!F54</f>
        <v>CUN 007</v>
      </c>
      <c r="G54" s="9">
        <f>'Harga beli ke duta'!G54*1.5</f>
        <v>158340</v>
      </c>
      <c r="I54" s="7">
        <v>252</v>
      </c>
      <c r="J54" s="8" t="str">
        <f>'Harga beli ke duta'!J54</f>
        <v>CYI 159</v>
      </c>
      <c r="K54" s="9">
        <f>'Harga beli ke duta'!K54*1.5</f>
        <v>175664.99999999997</v>
      </c>
      <c r="M54" s="7">
        <v>352</v>
      </c>
      <c r="N54" s="8" t="str">
        <f>'Harga beli ke duta'!N54</f>
        <v>CCL 003</v>
      </c>
      <c r="O54" s="9">
        <f>'Harga beli ke duta'!O54*1.5</f>
        <v>137865</v>
      </c>
    </row>
    <row r="55" spans="1:15" ht="9.1999999999999993" customHeight="1" x14ac:dyDescent="0.25">
      <c r="A55" s="7">
        <v>53</v>
      </c>
      <c r="B55" s="8" t="str">
        <f>'Harga beli ke duta'!B55</f>
        <v>CSJ 010</v>
      </c>
      <c r="C55" s="9">
        <f>'Harga beli ke duta'!C55*1.5</f>
        <v>159915</v>
      </c>
      <c r="E55" s="7">
        <v>153</v>
      </c>
      <c r="F55" s="8" t="str">
        <f>'Harga beli ke duta'!F55</f>
        <v>CUN 009</v>
      </c>
      <c r="G55" s="9">
        <f>'Harga beli ke duta'!G55*1.5</f>
        <v>158340</v>
      </c>
      <c r="I55" s="7">
        <v>253</v>
      </c>
      <c r="J55" s="8" t="str">
        <f>'Harga beli ke duta'!J55</f>
        <v>CYI 145</v>
      </c>
      <c r="K55" s="9">
        <f>'Harga beli ke duta'!K55*1.5</f>
        <v>139440</v>
      </c>
      <c r="M55" s="7">
        <v>353</v>
      </c>
      <c r="N55" s="8" t="str">
        <f>'Harga beli ke duta'!N55</f>
        <v>CAI 021</v>
      </c>
      <c r="O55" s="9">
        <f>'Harga beli ke duta'!O55*1.5</f>
        <v>129990</v>
      </c>
    </row>
    <row r="56" spans="1:15" ht="9.1999999999999993" customHeight="1" x14ac:dyDescent="0.25">
      <c r="A56" s="7">
        <v>54</v>
      </c>
      <c r="B56" s="8" t="str">
        <f>'Harga beli ke duta'!B56</f>
        <v>CAD 025</v>
      </c>
      <c r="C56" s="9">
        <f>'Harga beli ke duta'!C56*1.5</f>
        <v>148050</v>
      </c>
      <c r="E56" s="7">
        <v>154</v>
      </c>
      <c r="F56" s="8" t="str">
        <f>'Harga beli ke duta'!F56</f>
        <v>CTA 002</v>
      </c>
      <c r="G56" s="9">
        <f>'Harga beli ke duta'!G56*1.5</f>
        <v>163800</v>
      </c>
      <c r="I56" s="7">
        <v>254</v>
      </c>
      <c r="J56" s="8" t="str">
        <f>'Harga beli ke duta'!J56</f>
        <v>CYI 163</v>
      </c>
      <c r="K56" s="9">
        <f>'Harga beli ke duta'!K56*1.5</f>
        <v>147315</v>
      </c>
      <c r="M56" s="7">
        <v>354</v>
      </c>
      <c r="N56" s="8" t="str">
        <f>'Harga beli ke duta'!N56</f>
        <v>CDT 017</v>
      </c>
      <c r="O56" s="9">
        <f>'Harga beli ke duta'!O56*1.5</f>
        <v>172514.99999999997</v>
      </c>
    </row>
    <row r="57" spans="1:15" ht="9.1999999999999993" customHeight="1" x14ac:dyDescent="0.25">
      <c r="A57" s="7">
        <v>55</v>
      </c>
      <c r="B57" s="8" t="str">
        <f>'Harga beli ke duta'!B57</f>
        <v>CRT 210</v>
      </c>
      <c r="C57" s="9">
        <f>'Harga beli ke duta'!C57*1.5</f>
        <v>150465</v>
      </c>
      <c r="E57" s="7">
        <v>155</v>
      </c>
      <c r="F57" s="8" t="str">
        <f>'Harga beli ke duta'!F57</f>
        <v>CTA 008</v>
      </c>
      <c r="G57" s="9">
        <f>'Harga beli ke duta'!G57*1.5</f>
        <v>163800</v>
      </c>
      <c r="I57" s="7">
        <v>255</v>
      </c>
      <c r="J57" s="8" t="str">
        <f>'Harga beli ke duta'!J57</f>
        <v>CYI 162</v>
      </c>
      <c r="K57" s="9">
        <f>'Harga beli ke duta'!K57*1.5</f>
        <v>147315</v>
      </c>
      <c r="M57" s="7">
        <v>355</v>
      </c>
      <c r="N57" s="8" t="str">
        <f>'Harga beli ke duta'!N57</f>
        <v>CDT 015</v>
      </c>
      <c r="O57" s="9">
        <f>'Harga beli ke duta'!O57*1.5</f>
        <v>152775</v>
      </c>
    </row>
    <row r="58" spans="1:15" ht="9.1999999999999993" customHeight="1" x14ac:dyDescent="0.25">
      <c r="A58" s="7">
        <v>56</v>
      </c>
      <c r="B58" s="8" t="str">
        <f>'Harga beli ke duta'!B58</f>
        <v>CUN 013</v>
      </c>
      <c r="C58" s="9">
        <f>'Harga beli ke duta'!C58*1.5</f>
        <v>147315</v>
      </c>
      <c r="E58" s="7">
        <v>156</v>
      </c>
      <c r="F58" s="8" t="str">
        <f>'Harga beli ke duta'!F58</f>
        <v>CDA 003</v>
      </c>
      <c r="G58" s="9">
        <f>'Harga beli ke duta'!G58*1.5</f>
        <v>148050</v>
      </c>
      <c r="I58" s="7">
        <v>256</v>
      </c>
      <c r="J58" s="8" t="str">
        <f>'Harga beli ke duta'!J58</f>
        <v>CSE 162</v>
      </c>
      <c r="K58" s="9">
        <f>'Harga beli ke duta'!K58*1.5</f>
        <v>170940</v>
      </c>
      <c r="M58" s="7">
        <v>356</v>
      </c>
      <c r="N58" s="8" t="str">
        <f>'Harga beli ke duta'!N58</f>
        <v>CZR 002</v>
      </c>
      <c r="O58" s="9">
        <f>'Harga beli ke duta'!O58*1.5</f>
        <v>137865</v>
      </c>
    </row>
    <row r="59" spans="1:15" ht="9.1999999999999993" customHeight="1" x14ac:dyDescent="0.25">
      <c r="A59" s="7">
        <v>57</v>
      </c>
      <c r="B59" s="8" t="str">
        <f>'Harga beli ke duta'!B59</f>
        <v>CSO 005</v>
      </c>
      <c r="C59" s="9">
        <f>'Harga beli ke duta'!C59*1.5</f>
        <v>130725</v>
      </c>
      <c r="E59" s="7">
        <v>157</v>
      </c>
      <c r="F59" s="8" t="str">
        <f>'Harga beli ke duta'!F59</f>
        <v>CPI 212</v>
      </c>
      <c r="G59" s="9">
        <f>'Harga beli ke duta'!G59*1.5</f>
        <v>145740</v>
      </c>
      <c r="I59" s="7">
        <v>257</v>
      </c>
      <c r="J59" s="8" t="str">
        <f>'Harga beli ke duta'!J59</f>
        <v>CDI 004</v>
      </c>
      <c r="K59" s="9">
        <f>'Harga beli ke duta'!K59*1.5</f>
        <v>203175</v>
      </c>
      <c r="M59" s="7">
        <v>357</v>
      </c>
      <c r="N59" s="8" t="str">
        <f>'Harga beli ke duta'!N59</f>
        <v>CBD 003</v>
      </c>
      <c r="O59" s="9">
        <f>'Harga beli ke duta'!O59*1.5</f>
        <v>124425</v>
      </c>
    </row>
    <row r="60" spans="1:15" ht="9.1999999999999993" customHeight="1" x14ac:dyDescent="0.25">
      <c r="A60" s="7">
        <v>58</v>
      </c>
      <c r="B60" s="8" t="str">
        <f>'Harga beli ke duta'!B60</f>
        <v>CBN 187</v>
      </c>
      <c r="C60" s="9">
        <f>'Harga beli ke duta'!C60*1.5</f>
        <v>175664.99999999997</v>
      </c>
      <c r="E60" s="7">
        <v>158</v>
      </c>
      <c r="F60" s="8" t="str">
        <f>'Harga beli ke duta'!F60</f>
        <v>CRL 072</v>
      </c>
      <c r="G60" s="9">
        <f>'Harga beli ke duta'!G60*1.5</f>
        <v>125265</v>
      </c>
      <c r="I60" s="7">
        <v>258</v>
      </c>
      <c r="J60" s="8" t="str">
        <f>'Harga beli ke duta'!J60</f>
        <v>CDG 126</v>
      </c>
      <c r="K60" s="9">
        <f>'Harga beli ke duta'!K60*1.5</f>
        <v>152775</v>
      </c>
      <c r="M60" s="7">
        <v>358</v>
      </c>
      <c r="N60" s="8" t="str">
        <f>'Harga beli ke duta'!N60</f>
        <v>CCL 173</v>
      </c>
      <c r="O60" s="9">
        <f>'Harga beli ke duta'!O60*1.5</f>
        <v>143325</v>
      </c>
    </row>
    <row r="61" spans="1:15" ht="9.1999999999999993" customHeight="1" x14ac:dyDescent="0.25">
      <c r="A61" s="7">
        <v>59</v>
      </c>
      <c r="B61" s="8" t="str">
        <f>'Harga beli ke duta'!B61</f>
        <v>CRT 209</v>
      </c>
      <c r="C61" s="9">
        <f>'Harga beli ke duta'!C61*1.5</f>
        <v>148050</v>
      </c>
      <c r="E61" s="7">
        <v>159</v>
      </c>
      <c r="F61" s="8" t="str">
        <f>'Harga beli ke duta'!F61</f>
        <v>CJM 002</v>
      </c>
      <c r="G61" s="9">
        <f>'Harga beli ke duta'!G61*1.5</f>
        <v>127575</v>
      </c>
      <c r="I61" s="7">
        <v>259</v>
      </c>
      <c r="J61" s="8" t="str">
        <f>'Harga beli ke duta'!J61</f>
        <v>CSE 159</v>
      </c>
      <c r="K61" s="9">
        <f>'Harga beli ke duta'!K61*1.5</f>
        <v>173249.99999999997</v>
      </c>
      <c r="M61" s="7">
        <v>359</v>
      </c>
      <c r="N61" s="8" t="str">
        <f>'Harga beli ke duta'!N61</f>
        <v>CIN 031</v>
      </c>
      <c r="O61" s="9">
        <f>'Harga beli ke duta'!O61*1.5</f>
        <v>107100</v>
      </c>
    </row>
    <row r="62" spans="1:15" ht="9.1999999999999993" customHeight="1" x14ac:dyDescent="0.25">
      <c r="A62" s="7">
        <v>60</v>
      </c>
      <c r="B62" s="8" t="str">
        <f>'Harga beli ke duta'!B62</f>
        <v>CSO 001</v>
      </c>
      <c r="C62" s="9">
        <f>'Harga beli ke duta'!C62*1.5</f>
        <v>130725</v>
      </c>
      <c r="E62" s="7">
        <v>160</v>
      </c>
      <c r="F62" s="8" t="str">
        <f>'Harga beli ke duta'!F62</f>
        <v>CJM 004</v>
      </c>
      <c r="G62" s="9">
        <f>'Harga beli ke duta'!G62*1.5</f>
        <v>125265</v>
      </c>
      <c r="I62" s="7">
        <v>260</v>
      </c>
      <c r="J62" s="8" t="str">
        <f>'Harga beli ke duta'!J62</f>
        <v>CDI 129</v>
      </c>
      <c r="K62" s="9">
        <f>'Harga beli ke duta'!K62*1.5</f>
        <v>181124.99999999997</v>
      </c>
      <c r="M62" s="7">
        <v>360</v>
      </c>
      <c r="N62" s="8" t="str">
        <f>'Harga beli ke duta'!N62</f>
        <v>CST 010</v>
      </c>
      <c r="O62" s="9">
        <f>'Harga beli ke duta'!O62*1.5</f>
        <v>141015</v>
      </c>
    </row>
    <row r="63" spans="1:15" ht="9.1999999999999993" customHeight="1" x14ac:dyDescent="0.25">
      <c r="A63" s="7">
        <v>61</v>
      </c>
      <c r="B63" s="8" t="str">
        <f>'Harga beli ke duta'!B63</f>
        <v>CAD 011</v>
      </c>
      <c r="C63" s="9">
        <f>'Harga beli ke duta'!C63*1.5</f>
        <v>150465</v>
      </c>
      <c r="E63" s="7">
        <v>161</v>
      </c>
      <c r="F63" s="8" t="str">
        <f>'Harga beli ke duta'!F63</f>
        <v>CJB 045</v>
      </c>
      <c r="G63" s="9">
        <f>'Harga beli ke duta'!G63*1.5</f>
        <v>129990</v>
      </c>
      <c r="I63" s="7">
        <v>261</v>
      </c>
      <c r="J63" s="8" t="str">
        <f>'Harga beli ke duta'!J63</f>
        <v>CTK 248</v>
      </c>
      <c r="K63" s="9">
        <f>'Harga beli ke duta'!K63*1.5</f>
        <v>163800</v>
      </c>
      <c r="M63" s="7">
        <v>361</v>
      </c>
      <c r="N63" s="8" t="str">
        <f>'Harga beli ke duta'!N63</f>
        <v>CIN 030</v>
      </c>
      <c r="O63" s="9">
        <f>'Harga beli ke duta'!O63*1.5</f>
        <v>137025</v>
      </c>
    </row>
    <row r="64" spans="1:15" ht="9.1999999999999993" customHeight="1" x14ac:dyDescent="0.25">
      <c r="A64" s="7">
        <v>62</v>
      </c>
      <c r="B64" s="8" t="str">
        <f>'Harga beli ke duta'!B64</f>
        <v>CJM 015</v>
      </c>
      <c r="C64" s="9">
        <f>'Harga beli ke duta'!C64*1.5</f>
        <v>147315</v>
      </c>
      <c r="E64" s="7">
        <v>162</v>
      </c>
      <c r="F64" s="8" t="str">
        <f>'Harga beli ke duta'!F64</f>
        <v>CRL 007</v>
      </c>
      <c r="G64" s="9">
        <f>'Harga beli ke duta'!G64*1.5</f>
        <v>122850</v>
      </c>
      <c r="I64" s="7">
        <v>262</v>
      </c>
      <c r="J64" s="8" t="str">
        <f>'Harga beli ke duta'!J64</f>
        <v>CDI 005</v>
      </c>
      <c r="K64" s="9">
        <f>'Harga beli ke duta'!K64*1.5</f>
        <v>198450</v>
      </c>
      <c r="M64" s="7">
        <v>362</v>
      </c>
      <c r="N64" s="8" t="str">
        <f>'Harga beli ke duta'!N64</f>
        <v>CAI 025</v>
      </c>
      <c r="O64" s="9">
        <f>'Harga beli ke duta'!O64*1.5</f>
        <v>135450</v>
      </c>
    </row>
    <row r="65" spans="1:15" ht="9.1999999999999993" customHeight="1" x14ac:dyDescent="0.25">
      <c r="A65" s="7">
        <v>63</v>
      </c>
      <c r="B65" s="8" t="str">
        <f>'Harga beli ke duta'!B65</f>
        <v>CJM 012</v>
      </c>
      <c r="C65" s="9">
        <f>'Harga beli ke duta'!C65*1.5</f>
        <v>147315</v>
      </c>
      <c r="E65" s="7">
        <v>163</v>
      </c>
      <c r="F65" s="8" t="str">
        <f>'Harga beli ke duta'!F65</f>
        <v>CRL 063</v>
      </c>
      <c r="G65" s="9">
        <f>'Harga beli ke duta'!G65*1.5</f>
        <v>122850</v>
      </c>
      <c r="I65" s="7">
        <v>263</v>
      </c>
      <c r="J65" s="8" t="str">
        <f>'Harga beli ke duta'!J65</f>
        <v>CRC 009</v>
      </c>
      <c r="K65" s="9">
        <f>'Harga beli ke duta'!K65*1.5</f>
        <v>132300</v>
      </c>
      <c r="M65" s="7">
        <v>363</v>
      </c>
      <c r="N65" s="8" t="str">
        <f>'Harga beli ke duta'!N65</f>
        <v>CCL 001</v>
      </c>
      <c r="O65" s="9">
        <f>'Harga beli ke duta'!O65*1.5</f>
        <v>143325</v>
      </c>
    </row>
    <row r="66" spans="1:15" ht="9.1999999999999993" customHeight="1" x14ac:dyDescent="0.25">
      <c r="A66" s="7">
        <v>64</v>
      </c>
      <c r="B66" s="8" t="str">
        <f>'Harga beli ke duta'!B66</f>
        <v>CTG 003</v>
      </c>
      <c r="C66" s="9">
        <f>'Harga beli ke duta'!C66*1.5</f>
        <v>163800</v>
      </c>
      <c r="E66" s="7">
        <v>164</v>
      </c>
      <c r="F66" s="8" t="str">
        <f>'Harga beli ke duta'!F66</f>
        <v>CJB 049</v>
      </c>
      <c r="G66" s="9">
        <f>'Harga beli ke duta'!G66*1.5</f>
        <v>129990</v>
      </c>
      <c r="I66" s="7">
        <v>264</v>
      </c>
      <c r="J66" s="8" t="str">
        <f>'Harga beli ke duta'!J66</f>
        <v>CDI 011</v>
      </c>
      <c r="K66" s="9">
        <f>'Harga beli ke duta'!K66*1.5</f>
        <v>192989.99999999997</v>
      </c>
      <c r="M66" s="7">
        <v>364</v>
      </c>
      <c r="N66" s="8" t="str">
        <f>'Harga beli ke duta'!N66</f>
        <v>CCL 002</v>
      </c>
      <c r="O66" s="9">
        <f>'Harga beli ke duta'!O66*1.5</f>
        <v>155190</v>
      </c>
    </row>
    <row r="67" spans="1:15" ht="9.1999999999999993" customHeight="1" x14ac:dyDescent="0.25">
      <c r="A67" s="7">
        <v>65</v>
      </c>
      <c r="B67" s="8" t="str">
        <f>'Harga beli ke duta'!B67</f>
        <v>CSO 080</v>
      </c>
      <c r="C67" s="9">
        <f>'Harga beli ke duta'!C67*1.5</f>
        <v>152775</v>
      </c>
      <c r="E67" s="7">
        <v>165</v>
      </c>
      <c r="F67" s="8" t="str">
        <f>'Harga beli ke duta'!F67</f>
        <v>CJB 042</v>
      </c>
      <c r="G67" s="9">
        <f>'Harga beli ke duta'!G67*1.5</f>
        <v>129990</v>
      </c>
      <c r="I67" s="7">
        <v>265</v>
      </c>
      <c r="J67" s="8" t="str">
        <f>'Harga beli ke duta'!J67</f>
        <v>CBE 103</v>
      </c>
      <c r="K67" s="9">
        <f>'Harga beli ke duta'!K67*1.5</f>
        <v>175664.99999999997</v>
      </c>
      <c r="M67" s="7">
        <v>365</v>
      </c>
      <c r="N67" s="8" t="str">
        <f>'Harga beli ke duta'!N67</f>
        <v>CYD 276</v>
      </c>
      <c r="O67" s="9">
        <f>'Harga beli ke duta'!O67*1.5</f>
        <v>141015</v>
      </c>
    </row>
    <row r="68" spans="1:15" ht="9.1999999999999993" customHeight="1" x14ac:dyDescent="0.25">
      <c r="A68" s="7">
        <v>66</v>
      </c>
      <c r="B68" s="8" t="str">
        <f>'Harga beli ke duta'!B68</f>
        <v>CAA 012</v>
      </c>
      <c r="C68" s="9">
        <f>'Harga beli ke duta'!C68*1.5</f>
        <v>175664.99999999997</v>
      </c>
      <c r="E68" s="7">
        <v>166</v>
      </c>
      <c r="F68" s="8" t="str">
        <f>'Harga beli ke duta'!F68</f>
        <v>CRA 006</v>
      </c>
      <c r="G68" s="9">
        <f>'Harga beli ke duta'!G68*1.5</f>
        <v>141015</v>
      </c>
      <c r="I68" s="7">
        <v>266</v>
      </c>
      <c r="J68" s="8" t="str">
        <f>'Harga beli ke duta'!J68</f>
        <v>CDI 006</v>
      </c>
      <c r="K68" s="9">
        <f>'Harga beli ke duta'!K68*1.5</f>
        <v>198450</v>
      </c>
      <c r="M68" s="7">
        <v>366</v>
      </c>
      <c r="N68" s="8" t="str">
        <f>'Harga beli ke duta'!N68</f>
        <v>CST 007</v>
      </c>
      <c r="O68" s="9">
        <f>'Harga beli ke duta'!O68*1.5</f>
        <v>135450</v>
      </c>
    </row>
    <row r="69" spans="1:15" ht="9.1999999999999993" customHeight="1" x14ac:dyDescent="0.25">
      <c r="A69" s="7">
        <v>67</v>
      </c>
      <c r="B69" s="8" t="str">
        <f>'Harga beli ke duta'!B69</f>
        <v>CTU 090</v>
      </c>
      <c r="C69" s="9">
        <f>'Harga beli ke duta'!C69*1.5</f>
        <v>118125</v>
      </c>
      <c r="E69" s="7">
        <v>167</v>
      </c>
      <c r="F69" s="8" t="str">
        <f>'Harga beli ke duta'!F69</f>
        <v>CYE 228</v>
      </c>
      <c r="G69" s="9">
        <f>'Harga beli ke duta'!G69*1.5</f>
        <v>152775</v>
      </c>
      <c r="I69" s="7">
        <v>267</v>
      </c>
      <c r="J69" s="8" t="str">
        <f>'Harga beli ke duta'!J69</f>
        <v>CRC 007</v>
      </c>
      <c r="K69" s="9">
        <f>'Harga beli ke duta'!K69*1.5</f>
        <v>150465</v>
      </c>
      <c r="M69" s="7">
        <v>367</v>
      </c>
      <c r="N69" s="8" t="str">
        <f>'Harga beli ke duta'!N69</f>
        <v>CYD 275</v>
      </c>
      <c r="O69" s="9">
        <f>'Harga beli ke duta'!O69*1.5</f>
        <v>141015</v>
      </c>
    </row>
    <row r="70" spans="1:15" ht="9.1999999999999993" customHeight="1" x14ac:dyDescent="0.25">
      <c r="A70" s="7">
        <v>68</v>
      </c>
      <c r="B70" s="8" t="str">
        <f>'Harga beli ke duta'!B70</f>
        <v>CTU 084</v>
      </c>
      <c r="C70" s="9">
        <f>'Harga beli ke duta'!C70*1.5</f>
        <v>114975</v>
      </c>
      <c r="E70" s="7">
        <v>168</v>
      </c>
      <c r="F70" s="8" t="str">
        <f>'Harga beli ke duta'!F70</f>
        <v>CLD 066</v>
      </c>
      <c r="G70" s="9">
        <f>'Harga beli ke duta'!G70*1.5</f>
        <v>120540</v>
      </c>
      <c r="I70" s="7">
        <v>268</v>
      </c>
      <c r="J70" s="8" t="str">
        <f>'Harga beli ke duta'!J70</f>
        <v>CRC 004</v>
      </c>
      <c r="K70" s="9">
        <f>'Harga beli ke duta'!K70*1.5</f>
        <v>150465</v>
      </c>
      <c r="M70" s="7">
        <v>368</v>
      </c>
      <c r="N70" s="8" t="str">
        <f>'Harga beli ke duta'!N70</f>
        <v>CST 274</v>
      </c>
      <c r="O70" s="9">
        <f>'Harga beli ke duta'!O70*1.5</f>
        <v>141015</v>
      </c>
    </row>
    <row r="71" spans="1:15" ht="9.1999999999999993" customHeight="1" x14ac:dyDescent="0.25">
      <c r="A71" s="7">
        <v>69</v>
      </c>
      <c r="B71" s="8" t="str">
        <f>'Harga beli ke duta'!B71</f>
        <v>CRN 305</v>
      </c>
      <c r="C71" s="9">
        <f>'Harga beli ke duta'!C71*1.5</f>
        <v>141015</v>
      </c>
      <c r="E71" s="7">
        <v>169</v>
      </c>
      <c r="F71" s="8" t="str">
        <f>'Harga beli ke duta'!F71</f>
        <v>CLD 065</v>
      </c>
      <c r="G71" s="9">
        <f>'Harga beli ke duta'!G71*1.5</f>
        <v>120540</v>
      </c>
      <c r="I71" s="7">
        <v>269</v>
      </c>
      <c r="J71" s="8" t="str">
        <f>'Harga beli ke duta'!J71</f>
        <v>CNU 002</v>
      </c>
      <c r="K71" s="9">
        <f>'Harga beli ke duta'!K71*1.5</f>
        <v>191414.99999999997</v>
      </c>
      <c r="M71" s="7">
        <v>369</v>
      </c>
      <c r="N71" s="8" t="str">
        <f>'Harga beli ke duta'!N71</f>
        <v>CRZ 189</v>
      </c>
      <c r="O71" s="9">
        <f>'Harga beli ke duta'!O71*1.5</f>
        <v>186689.99999999997</v>
      </c>
    </row>
    <row r="72" spans="1:15" ht="9.1999999999999993" customHeight="1" x14ac:dyDescent="0.25">
      <c r="A72" s="7">
        <v>70</v>
      </c>
      <c r="B72" s="8" t="str">
        <f>'Harga beli ke duta'!B72</f>
        <v>CRN 304</v>
      </c>
      <c r="C72" s="9">
        <f>'Harga beli ke duta'!C72*1.5</f>
        <v>141015</v>
      </c>
      <c r="E72" s="7">
        <v>170</v>
      </c>
      <c r="F72" s="8" t="str">
        <f>'Harga beli ke duta'!F72</f>
        <v>CLD 064</v>
      </c>
      <c r="G72" s="9">
        <f>'Harga beli ke duta'!G72*1.5</f>
        <v>120540</v>
      </c>
      <c r="I72" s="7">
        <v>270</v>
      </c>
      <c r="J72" s="8" t="str">
        <f>'Harga beli ke duta'!J72</f>
        <v>CNU 140</v>
      </c>
      <c r="K72" s="9">
        <f>'Harga beli ke duta'!K72*1.5</f>
        <v>198450</v>
      </c>
      <c r="M72" s="7">
        <v>370</v>
      </c>
      <c r="N72" s="8" t="str">
        <f>'Harga beli ke duta'!N72</f>
        <v>CST 006</v>
      </c>
      <c r="O72" s="9">
        <f>'Harga beli ke duta'!O72*1.5</f>
        <v>141015</v>
      </c>
    </row>
    <row r="73" spans="1:15" ht="9.1999999999999993" customHeight="1" x14ac:dyDescent="0.25">
      <c r="A73" s="7">
        <v>71</v>
      </c>
      <c r="B73" s="8" t="str">
        <f>'Harga beli ke duta'!B73</f>
        <v>CJJ 103</v>
      </c>
      <c r="C73" s="9">
        <f>'Harga beli ke duta'!C73*1.5</f>
        <v>109515</v>
      </c>
      <c r="E73" s="7">
        <v>171</v>
      </c>
      <c r="F73" s="8" t="str">
        <f>'Harga beli ke duta'!F73</f>
        <v>CDK 002</v>
      </c>
      <c r="G73" s="9">
        <f>'Harga beli ke duta'!G73*1.5</f>
        <v>89039.999999999985</v>
      </c>
      <c r="I73" s="7">
        <v>271</v>
      </c>
      <c r="J73" s="8" t="str">
        <f>'Harga beli ke duta'!J73</f>
        <v>CDI 120</v>
      </c>
      <c r="K73" s="9">
        <f>'Harga beli ke duta'!K73*1.5</f>
        <v>181124.99999999997</v>
      </c>
      <c r="M73" s="7">
        <v>371</v>
      </c>
      <c r="N73" s="8" t="str">
        <f>'Harga beli ke duta'!N73</f>
        <v>CTP 270</v>
      </c>
      <c r="O73" s="9">
        <f>'Harga beli ke duta'!O73*1.5</f>
        <v>148050</v>
      </c>
    </row>
    <row r="74" spans="1:15" ht="9.1999999999999993" customHeight="1" x14ac:dyDescent="0.25">
      <c r="A74" s="7">
        <v>72</v>
      </c>
      <c r="B74" s="8" t="str">
        <f>'Harga beli ke duta'!B74</f>
        <v>CJJ 102</v>
      </c>
      <c r="C74" s="9">
        <f>'Harga beli ke duta'!C74*1.5</f>
        <v>109515</v>
      </c>
      <c r="E74" s="7">
        <v>172</v>
      </c>
      <c r="F74" s="8" t="str">
        <f>'Harga beli ke duta'!F74</f>
        <v>CKK 063</v>
      </c>
      <c r="G74" s="9">
        <f>'Harga beli ke duta'!G74*1.5</f>
        <v>100800</v>
      </c>
      <c r="I74" s="7">
        <v>272</v>
      </c>
      <c r="J74" s="8" t="str">
        <f>'Harga beli ke duta'!J74</f>
        <v>CRC 005</v>
      </c>
      <c r="K74" s="9">
        <f>'Harga beli ke duta'!K74*1.5</f>
        <v>132300</v>
      </c>
      <c r="M74" s="7">
        <v>372</v>
      </c>
      <c r="N74" s="8" t="str">
        <f>'Harga beli ke duta'!N74</f>
        <v>CYD 277</v>
      </c>
      <c r="O74" s="9">
        <f>'Harga beli ke duta'!O74*1.5</f>
        <v>141015</v>
      </c>
    </row>
    <row r="75" spans="1:15" ht="9.1999999999999993" customHeight="1" x14ac:dyDescent="0.25">
      <c r="A75" s="7">
        <v>73</v>
      </c>
      <c r="B75" s="8" t="str">
        <f>'Harga beli ke duta'!B75</f>
        <v>CYT 001</v>
      </c>
      <c r="C75" s="9">
        <f>'Harga beli ke duta'!C75*1.5</f>
        <v>141015</v>
      </c>
      <c r="E75" s="7">
        <v>173</v>
      </c>
      <c r="F75" s="8" t="str">
        <f>'Harga beli ke duta'!F75</f>
        <v>CHS 004</v>
      </c>
      <c r="G75" s="9">
        <f>'Harga beli ke duta'!G75*1.5</f>
        <v>129990</v>
      </c>
      <c r="I75" s="7">
        <v>273</v>
      </c>
      <c r="J75" s="8" t="str">
        <f>'Harga beli ke duta'!J75</f>
        <v>CBE 005</v>
      </c>
      <c r="K75" s="9">
        <f>'Harga beli ke duta'!K75*1.5</f>
        <v>204015</v>
      </c>
      <c r="M75" s="7">
        <v>373</v>
      </c>
      <c r="N75" s="8" t="str">
        <f>'Harga beli ke duta'!N75</f>
        <v>CTP 268</v>
      </c>
      <c r="O75" s="9">
        <f>'Harga beli ke duta'!O75*1.5</f>
        <v>152775</v>
      </c>
    </row>
    <row r="76" spans="1:15" ht="9.1999999999999993" customHeight="1" x14ac:dyDescent="0.25">
      <c r="A76" s="7">
        <v>74</v>
      </c>
      <c r="B76" s="8" t="str">
        <f>'Harga beli ke duta'!B76</f>
        <v>CAD 006</v>
      </c>
      <c r="C76" s="9">
        <f>'Harga beli ke duta'!C76*1.5</f>
        <v>127575</v>
      </c>
      <c r="E76" s="7">
        <v>174</v>
      </c>
      <c r="F76" s="8" t="str">
        <f>'Harga beli ke duta'!F76</f>
        <v>CRA 005</v>
      </c>
      <c r="G76" s="9">
        <f>'Harga beli ke duta'!G76*1.5</f>
        <v>135450</v>
      </c>
      <c r="I76" s="7">
        <v>274</v>
      </c>
      <c r="J76" s="8" t="str">
        <f>'Harga beli ke duta'!J76</f>
        <v>CBE 098</v>
      </c>
      <c r="K76" s="9">
        <f>'Harga beli ke duta'!K76*1.5</f>
        <v>186689.99999999997</v>
      </c>
      <c r="M76" s="7">
        <v>374</v>
      </c>
      <c r="N76" s="8" t="str">
        <f>'Harga beli ke duta'!N76</f>
        <v>CTP 271</v>
      </c>
      <c r="O76" s="9">
        <f>'Harga beli ke duta'!O76*1.5</f>
        <v>112665</v>
      </c>
    </row>
    <row r="77" spans="1:15" ht="9.1999999999999993" customHeight="1" x14ac:dyDescent="0.25">
      <c r="A77" s="7">
        <v>75</v>
      </c>
      <c r="B77" s="8" t="str">
        <f>'Harga beli ke duta'!B77</f>
        <v>CYT 012</v>
      </c>
      <c r="C77" s="9">
        <f>'Harga beli ke duta'!C77*1.5</f>
        <v>145740</v>
      </c>
      <c r="E77" s="7">
        <v>175</v>
      </c>
      <c r="F77" s="8" t="str">
        <f>'Harga beli ke duta'!F77</f>
        <v>CDK 001</v>
      </c>
      <c r="G77" s="9">
        <f>'Harga beli ke duta'!G77*1.5</f>
        <v>114240</v>
      </c>
      <c r="I77" s="7">
        <v>275</v>
      </c>
      <c r="J77" s="8" t="str">
        <f>'Harga beli ke duta'!J77</f>
        <v>CNJ 279</v>
      </c>
      <c r="K77" s="9">
        <f>'Harga beli ke duta'!K77*1.5</f>
        <v>192989.99999999997</v>
      </c>
      <c r="M77" s="7">
        <v>375</v>
      </c>
      <c r="N77" s="8" t="str">
        <f>'Harga beli ke duta'!N77</f>
        <v>CBD 174</v>
      </c>
      <c r="O77" s="9">
        <f>'Harga beli ke duta'!O77*1.5</f>
        <v>163800</v>
      </c>
    </row>
    <row r="78" spans="1:15" ht="9.1999999999999993" customHeight="1" x14ac:dyDescent="0.25">
      <c r="A78" s="7">
        <v>76</v>
      </c>
      <c r="B78" s="8" t="str">
        <f>'Harga beli ke duta'!B78</f>
        <v>CTS 300</v>
      </c>
      <c r="C78" s="9">
        <f>'Harga beli ke duta'!C78*1.5</f>
        <v>134715</v>
      </c>
      <c r="E78" s="7">
        <v>176</v>
      </c>
      <c r="F78" s="8" t="str">
        <f>'Harga beli ke duta'!F78</f>
        <v>CDK 003</v>
      </c>
      <c r="G78" s="9">
        <f>'Harga beli ke duta'!G78*1.5</f>
        <v>114240</v>
      </c>
      <c r="I78" s="7">
        <v>276</v>
      </c>
      <c r="J78" s="8" t="str">
        <f>'Harga beli ke duta'!J78</f>
        <v>CBE 105</v>
      </c>
      <c r="K78" s="9">
        <f>'Harga beli ke duta'!K78*1.5</f>
        <v>186689.99999999997</v>
      </c>
      <c r="M78" s="7">
        <v>376</v>
      </c>
      <c r="N78" s="8" t="str">
        <f>'Harga beli ke duta'!N78</f>
        <v>CBD 171</v>
      </c>
      <c r="O78" s="9">
        <f>'Harga beli ke duta'!O78*1.5</f>
        <v>163800</v>
      </c>
    </row>
    <row r="79" spans="1:15" ht="9.1999999999999993" customHeight="1" x14ac:dyDescent="0.25">
      <c r="A79" s="7">
        <v>77</v>
      </c>
      <c r="B79" s="8" t="str">
        <f>'Harga beli ke duta'!B79</f>
        <v>CAK 007</v>
      </c>
      <c r="C79" s="9">
        <f>'Harga beli ke duta'!C79*1.5</f>
        <v>149625</v>
      </c>
      <c r="E79" s="7">
        <v>177</v>
      </c>
      <c r="F79" s="8" t="str">
        <f>'Harga beli ke duta'!F79</f>
        <v>CAB 056</v>
      </c>
      <c r="G79" s="9">
        <f>'Harga beli ke duta'!G79*1.5</f>
        <v>118125</v>
      </c>
      <c r="I79" s="7">
        <v>277</v>
      </c>
      <c r="J79" s="8" t="str">
        <f>'Harga beli ke duta'!J79</f>
        <v>CBE 102</v>
      </c>
      <c r="K79" s="9">
        <f>'Harga beli ke duta'!K79*1.5</f>
        <v>175664.99999999997</v>
      </c>
      <c r="M79" s="7">
        <v>377</v>
      </c>
      <c r="N79" s="8" t="str">
        <f>'Harga beli ke duta'!N79</f>
        <v>CCL 011</v>
      </c>
      <c r="O79" s="9">
        <f>'Harga beli ke duta'!O79*1.5</f>
        <v>107100</v>
      </c>
    </row>
    <row r="80" spans="1:15" ht="9.1999999999999993" customHeight="1" x14ac:dyDescent="0.25">
      <c r="A80" s="7">
        <v>78</v>
      </c>
      <c r="B80" s="8" t="str">
        <f>'Harga beli ke duta'!B80</f>
        <v>CHY 040</v>
      </c>
      <c r="C80" s="9">
        <f>'Harga beli ke duta'!C80*1.5</f>
        <v>141015</v>
      </c>
      <c r="E80" s="7">
        <v>178</v>
      </c>
      <c r="F80" s="8" t="str">
        <f>'Harga beli ke duta'!F80</f>
        <v>CAB 204</v>
      </c>
      <c r="G80" s="9">
        <f>'Harga beli ke duta'!G80*1.5</f>
        <v>129990</v>
      </c>
      <c r="I80" s="7">
        <v>278</v>
      </c>
      <c r="J80" s="8" t="str">
        <f>'Harga beli ke duta'!J80</f>
        <v>CNJ 284</v>
      </c>
      <c r="K80" s="9">
        <f>'Harga beli ke duta'!K80*1.5</f>
        <v>158340</v>
      </c>
      <c r="M80" s="7">
        <v>378</v>
      </c>
      <c r="N80" s="8" t="str">
        <f>'Harga beli ke duta'!N80</f>
        <v>CAI 026</v>
      </c>
      <c r="O80" s="9">
        <f>'Harga beli ke duta'!O80*1.5</f>
        <v>141015</v>
      </c>
    </row>
    <row r="81" spans="1:15" ht="9.1999999999999993" customHeight="1" x14ac:dyDescent="0.25">
      <c r="A81" s="7">
        <v>79</v>
      </c>
      <c r="B81" s="8" t="str">
        <f>'Harga beli ke duta'!B81</f>
        <v>CTG 006</v>
      </c>
      <c r="C81" s="9">
        <f>'Harga beli ke duta'!C81*1.5</f>
        <v>132300</v>
      </c>
      <c r="E81" s="7">
        <v>179</v>
      </c>
      <c r="F81" s="8" t="str">
        <f>'Harga beli ke duta'!F81</f>
        <v>CAB 206</v>
      </c>
      <c r="G81" s="9">
        <f>'Harga beli ke duta'!G81*1.5</f>
        <v>129990</v>
      </c>
      <c r="I81" s="7">
        <v>279</v>
      </c>
      <c r="J81" s="8" t="str">
        <f>'Harga beli ke duta'!J81</f>
        <v>CNU 005</v>
      </c>
      <c r="K81" s="9">
        <f>'Harga beli ke duta'!K81*1.5</f>
        <v>198450</v>
      </c>
      <c r="M81" s="7">
        <v>379</v>
      </c>
      <c r="N81" s="8" t="str">
        <f>'Harga beli ke duta'!N81</f>
        <v>CAI 024</v>
      </c>
      <c r="O81" s="9">
        <f>'Harga beli ke duta'!O81*1.5</f>
        <v>193724.99999999997</v>
      </c>
    </row>
    <row r="82" spans="1:15" ht="9.1999999999999993" customHeight="1" x14ac:dyDescent="0.25">
      <c r="A82" s="7">
        <v>80</v>
      </c>
      <c r="B82" s="8" t="str">
        <f>'Harga beli ke duta'!B82</f>
        <v>CYT 006</v>
      </c>
      <c r="C82" s="9">
        <f>'Harga beli ke duta'!C82*1.5</f>
        <v>141015</v>
      </c>
      <c r="E82" s="7">
        <v>180</v>
      </c>
      <c r="F82" s="8" t="str">
        <f>'Harga beli ke duta'!F82</f>
        <v>CAB 207</v>
      </c>
      <c r="G82" s="9">
        <f>'Harga beli ke duta'!G82*1.5</f>
        <v>129990</v>
      </c>
      <c r="I82" s="7">
        <v>280</v>
      </c>
      <c r="J82" s="8" t="str">
        <f>'Harga beli ke duta'!J82</f>
        <v>CBV 017</v>
      </c>
      <c r="K82" s="9">
        <f>'Harga beli ke duta'!K82*1.5</f>
        <v>192989.99999999997</v>
      </c>
      <c r="M82" s="7">
        <v>380</v>
      </c>
      <c r="N82" s="8" t="str">
        <f>'Harga beli ke duta'!N82</f>
        <v>CIN 032</v>
      </c>
      <c r="O82" s="9">
        <f>'Harga beli ke duta'!O82*1.5</f>
        <v>170100</v>
      </c>
    </row>
    <row r="83" spans="1:15" ht="9.1999999999999993" customHeight="1" x14ac:dyDescent="0.25">
      <c r="A83" s="7">
        <v>81</v>
      </c>
      <c r="B83" s="8" t="str">
        <f>'Harga beli ke duta'!B83</f>
        <v>CAM 419</v>
      </c>
      <c r="C83" s="9">
        <f>'Harga beli ke duta'!C83*1.5</f>
        <v>129990</v>
      </c>
      <c r="E83" s="7">
        <v>181</v>
      </c>
      <c r="F83" s="8" t="str">
        <f>'Harga beli ke duta'!F83</f>
        <v>CAB 205</v>
      </c>
      <c r="G83" s="9">
        <f>'Harga beli ke duta'!G83*1.5</f>
        <v>129990</v>
      </c>
      <c r="I83" s="7">
        <v>281</v>
      </c>
      <c r="J83" s="8" t="str">
        <f>'Harga beli ke duta'!J83</f>
        <v>CDG 118</v>
      </c>
      <c r="K83" s="9">
        <f>'Harga beli ke duta'!K83*1.5</f>
        <v>162225</v>
      </c>
      <c r="M83" s="7">
        <v>381</v>
      </c>
      <c r="N83" s="8" t="str">
        <f>'Harga beli ke duta'!N83</f>
        <v>CDT 018</v>
      </c>
      <c r="O83" s="9">
        <f>'Harga beli ke duta'!O83*1.5</f>
        <v>198450</v>
      </c>
    </row>
    <row r="84" spans="1:15" ht="9.1999999999999993" customHeight="1" x14ac:dyDescent="0.25">
      <c r="A84" s="7">
        <v>82</v>
      </c>
      <c r="B84" s="8" t="str">
        <f>'Harga beli ke duta'!B84</f>
        <v>CHN 003</v>
      </c>
      <c r="C84" s="9">
        <f>'Harga beli ke duta'!C84*1.5</f>
        <v>125265</v>
      </c>
      <c r="E84" s="7">
        <v>182</v>
      </c>
      <c r="F84" s="8" t="str">
        <f>'Harga beli ke duta'!F84</f>
        <v>CKK 061</v>
      </c>
      <c r="G84" s="9">
        <f>'Harga beli ke duta'!G84*1.5</f>
        <v>132300</v>
      </c>
      <c r="I84" s="7">
        <v>282</v>
      </c>
      <c r="J84" s="8" t="str">
        <f>'Harga beli ke duta'!J84</f>
        <v>CBV 020</v>
      </c>
      <c r="K84" s="9">
        <f>'Harga beli ke duta'!K84*1.5</f>
        <v>228375</v>
      </c>
      <c r="M84" s="7">
        <v>382</v>
      </c>
      <c r="N84" s="8" t="str">
        <f>'Harga beli ke duta'!N84</f>
        <v>CZR 005</v>
      </c>
      <c r="O84" s="9">
        <f>'Harga beli ke duta'!O84*1.5</f>
        <v>182699.99999999997</v>
      </c>
    </row>
    <row r="85" spans="1:15" ht="9.1999999999999993" customHeight="1" x14ac:dyDescent="0.25">
      <c r="A85" s="7">
        <v>83</v>
      </c>
      <c r="B85" s="8" t="str">
        <f>'Harga beli ke duta'!B85</f>
        <v>CBN 184</v>
      </c>
      <c r="C85" s="9">
        <f>'Harga beli ke duta'!C85*1.5</f>
        <v>152775</v>
      </c>
      <c r="E85" s="7">
        <v>183</v>
      </c>
      <c r="F85" s="8" t="str">
        <f>'Harga beli ke duta'!F85</f>
        <v>CKK 062</v>
      </c>
      <c r="G85" s="9">
        <f>'Harga beli ke duta'!G85*1.5</f>
        <v>132300</v>
      </c>
      <c r="I85" s="7">
        <v>283</v>
      </c>
      <c r="J85" s="8" t="str">
        <f>'Harga beli ke duta'!J85</f>
        <v>CIW 002</v>
      </c>
      <c r="K85" s="9">
        <f>'Harga beli ke duta'!K85*1.5</f>
        <v>129990</v>
      </c>
      <c r="M85" s="7">
        <v>383</v>
      </c>
      <c r="N85" s="8" t="str">
        <f>'Harga beli ke duta'!N85</f>
        <v>CRZ 191</v>
      </c>
      <c r="O85" s="9">
        <f>'Harga beli ke duta'!O85*1.5</f>
        <v>175664.99999999997</v>
      </c>
    </row>
    <row r="86" spans="1:15" ht="9.1999999999999993" customHeight="1" x14ac:dyDescent="0.25">
      <c r="A86" s="7">
        <v>84</v>
      </c>
      <c r="B86" s="8" t="str">
        <f>'Harga beli ke duta'!B86</f>
        <v>CBN 182</v>
      </c>
      <c r="C86" s="9">
        <f>'Harga beli ke duta'!C86*1.5</f>
        <v>152775</v>
      </c>
      <c r="E86" s="7">
        <v>184</v>
      </c>
      <c r="F86" s="8" t="str">
        <f>'Harga beli ke duta'!F86</f>
        <v>CAB 009</v>
      </c>
      <c r="G86" s="9">
        <f>'Harga beli ke duta'!G86*1.5</f>
        <v>116550</v>
      </c>
      <c r="I86" s="7">
        <v>284</v>
      </c>
      <c r="J86" s="8" t="str">
        <f>'Harga beli ke duta'!J86</f>
        <v>CDG 133</v>
      </c>
      <c r="K86" s="9">
        <f>'Harga beli ke duta'!K86*1.5</f>
        <v>152775</v>
      </c>
      <c r="M86" s="7">
        <v>384</v>
      </c>
      <c r="N86" s="8" t="str">
        <f>'Harga beli ke duta'!N86</f>
        <v>CRZ 024</v>
      </c>
      <c r="O86" s="9">
        <f>'Harga beli ke duta'!O86*1.5</f>
        <v>172514.99999999997</v>
      </c>
    </row>
    <row r="87" spans="1:15" ht="9.1999999999999993" customHeight="1" x14ac:dyDescent="0.25">
      <c r="A87" s="7">
        <v>85</v>
      </c>
      <c r="B87" s="8" t="str">
        <f>'Harga beli ke duta'!B87</f>
        <v>CTS 205</v>
      </c>
      <c r="C87" s="9">
        <f>'Harga beli ke duta'!C87*1.5</f>
        <v>139440</v>
      </c>
      <c r="E87" s="7">
        <v>185</v>
      </c>
      <c r="F87" s="8" t="str">
        <f>'Harga beli ke duta'!F87</f>
        <v>CHY 049</v>
      </c>
      <c r="G87" s="9">
        <f>'Harga beli ke duta'!G87*1.5</f>
        <v>141015</v>
      </c>
      <c r="I87" s="7">
        <v>285</v>
      </c>
      <c r="J87" s="8" t="str">
        <f>'Harga beli ke duta'!J87</f>
        <v>CIW 001</v>
      </c>
      <c r="K87" s="9">
        <f>'Harga beli ke duta'!K87*1.5</f>
        <v>129990</v>
      </c>
      <c r="M87" s="7">
        <v>385</v>
      </c>
      <c r="N87" s="8" t="str">
        <f>'Harga beli ke duta'!N87</f>
        <v>CRZ 006</v>
      </c>
      <c r="O87" s="9">
        <f>'Harga beli ke duta'!O87*1.5</f>
        <v>167790</v>
      </c>
    </row>
    <row r="88" spans="1:15" ht="9.1999999999999993" customHeight="1" x14ac:dyDescent="0.25">
      <c r="A88" s="7">
        <v>86</v>
      </c>
      <c r="B88" s="8" t="str">
        <f>'Harga beli ke duta'!B88</f>
        <v>CAM 304</v>
      </c>
      <c r="C88" s="9">
        <f>'Harga beli ke duta'!C88*1.5</f>
        <v>134715</v>
      </c>
      <c r="E88" s="7">
        <v>186</v>
      </c>
      <c r="F88" s="8" t="str">
        <f>'Harga beli ke duta'!F88</f>
        <v>CYT 015</v>
      </c>
      <c r="G88" s="9">
        <f>'Harga beli ke duta'!G88*1.5</f>
        <v>145740</v>
      </c>
      <c r="I88" s="7">
        <v>286</v>
      </c>
      <c r="J88" s="8" t="str">
        <f>'Harga beli ke duta'!J88</f>
        <v>CSH 030</v>
      </c>
      <c r="K88" s="9">
        <f>'Harga beli ke duta'!K88*1.5</f>
        <v>158340</v>
      </c>
      <c r="M88" s="7">
        <v>386</v>
      </c>
      <c r="N88" s="8" t="str">
        <f>'Harga beli ke duta'!N88</f>
        <v>CRZ 193</v>
      </c>
      <c r="O88" s="9">
        <f>'Harga beli ke duta'!O88*1.5</f>
        <v>175664.99999999997</v>
      </c>
    </row>
    <row r="89" spans="1:15" ht="9.1999999999999993" customHeight="1" x14ac:dyDescent="0.25">
      <c r="A89" s="7">
        <v>87</v>
      </c>
      <c r="B89" s="8" t="str">
        <f>'Harga beli ke duta'!B89</f>
        <v>CAM 417</v>
      </c>
      <c r="C89" s="9">
        <f>'Harga beli ke duta'!C89*1.5</f>
        <v>129990</v>
      </c>
      <c r="E89" s="7">
        <v>187</v>
      </c>
      <c r="F89" s="8" t="str">
        <f>'Harga beli ke duta'!F89</f>
        <v>CYT 008</v>
      </c>
      <c r="G89" s="9">
        <f>'Harga beli ke duta'!G89*1.5</f>
        <v>141015</v>
      </c>
      <c r="I89" s="7">
        <v>287</v>
      </c>
      <c r="J89" s="8" t="str">
        <f>'Harga beli ke duta'!J89</f>
        <v>CSH 028</v>
      </c>
      <c r="K89" s="9">
        <f>'Harga beli ke duta'!K89*1.5</f>
        <v>158340</v>
      </c>
      <c r="M89" s="11">
        <v>387</v>
      </c>
      <c r="N89" s="25" t="str">
        <f>'Harga beli ke duta'!N89</f>
        <v>CRZ 192</v>
      </c>
      <c r="O89" s="29">
        <f>'Harga beli ke duta'!O89*1.5</f>
        <v>175664.99999999997</v>
      </c>
    </row>
    <row r="90" spans="1:15" ht="9.1999999999999993" customHeight="1" x14ac:dyDescent="0.25">
      <c r="A90" s="7">
        <v>88</v>
      </c>
      <c r="B90" s="8" t="str">
        <f>'Harga beli ke duta'!B90</f>
        <v>CYL 101</v>
      </c>
      <c r="C90" s="9">
        <f>'Harga beli ke duta'!C90*1.5</f>
        <v>134715</v>
      </c>
      <c r="E90" s="7">
        <v>188</v>
      </c>
      <c r="F90" s="8" t="str">
        <f>'Harga beli ke duta'!F90</f>
        <v>CBB 026</v>
      </c>
      <c r="G90" s="9">
        <f>'Harga beli ke duta'!G90*1.5</f>
        <v>160650</v>
      </c>
      <c r="I90" s="7">
        <v>288</v>
      </c>
      <c r="J90" s="8" t="str">
        <f>'Harga beli ke duta'!J90</f>
        <v>CIS 232</v>
      </c>
      <c r="K90" s="9">
        <f>'Harga beli ke duta'!K90*1.5</f>
        <v>209475</v>
      </c>
      <c r="M90" s="12"/>
      <c r="N90" s="30"/>
      <c r="O90" s="31"/>
    </row>
    <row r="91" spans="1:15" ht="9.1999999999999993" customHeight="1" x14ac:dyDescent="0.25">
      <c r="A91" s="7">
        <v>89</v>
      </c>
      <c r="B91" s="8" t="str">
        <f>'Harga beli ke duta'!B91</f>
        <v>CTT 013</v>
      </c>
      <c r="C91" s="9">
        <f>'Harga beli ke duta'!C91*1.5</f>
        <v>134715</v>
      </c>
      <c r="E91" s="7">
        <v>189</v>
      </c>
      <c r="F91" s="8" t="str">
        <f>'Harga beli ke duta'!F91</f>
        <v>CBB 027</v>
      </c>
      <c r="G91" s="9">
        <f>'Harga beli ke duta'!G91*1.5</f>
        <v>160650</v>
      </c>
      <c r="I91" s="7">
        <v>289</v>
      </c>
      <c r="J91" s="8" t="str">
        <f>'Harga beli ke duta'!J91</f>
        <v>CMS 122</v>
      </c>
      <c r="K91" s="9">
        <f>'Harga beli ke duta'!K91*1.5</f>
        <v>132300</v>
      </c>
      <c r="M91" s="15"/>
      <c r="N91" s="13"/>
      <c r="O91" s="14"/>
    </row>
    <row r="92" spans="1:15" ht="9.1999999999999993" customHeight="1" x14ac:dyDescent="0.25">
      <c r="A92" s="7">
        <v>90</v>
      </c>
      <c r="B92" s="8" t="str">
        <f>'Harga beli ke duta'!B92</f>
        <v>CTS 206</v>
      </c>
      <c r="C92" s="9">
        <f>'Harga beli ke duta'!C92*1.5</f>
        <v>111825</v>
      </c>
      <c r="E92" s="7">
        <v>190</v>
      </c>
      <c r="F92" s="8" t="str">
        <f>'Harga beli ke duta'!F92</f>
        <v>CHY 037</v>
      </c>
      <c r="G92" s="9">
        <f>'Harga beli ke duta'!G92*1.5</f>
        <v>157500</v>
      </c>
      <c r="I92" s="7">
        <v>290</v>
      </c>
      <c r="J92" s="8" t="str">
        <f>'Harga beli ke duta'!J92</f>
        <v>CMS 015</v>
      </c>
      <c r="K92" s="9">
        <f>'Harga beli ke duta'!K92*1.5</f>
        <v>162225</v>
      </c>
      <c r="M92" s="15"/>
      <c r="N92" s="13"/>
      <c r="O92" s="14"/>
    </row>
    <row r="93" spans="1:15" ht="9.1999999999999993" customHeight="1" x14ac:dyDescent="0.25">
      <c r="A93" s="7">
        <v>91</v>
      </c>
      <c r="B93" s="8" t="str">
        <f>'Harga beli ke duta'!B93</f>
        <v>CTT 221</v>
      </c>
      <c r="C93" s="9">
        <f>'Harga beli ke duta'!C93*1.5</f>
        <v>134715</v>
      </c>
      <c r="E93" s="7">
        <v>191</v>
      </c>
      <c r="F93" s="8" t="str">
        <f>'Harga beli ke duta'!F93</f>
        <v>CHN 317</v>
      </c>
      <c r="G93" s="9">
        <f>'Harga beli ke duta'!G93*1.5</f>
        <v>122115</v>
      </c>
      <c r="I93" s="7">
        <v>291</v>
      </c>
      <c r="J93" s="8" t="str">
        <f>'Harga beli ke duta'!J93</f>
        <v>CMS 001</v>
      </c>
      <c r="K93" s="9">
        <f>'Harga beli ke duta'!K93*1.5</f>
        <v>129990</v>
      </c>
      <c r="M93" s="15"/>
      <c r="N93" s="13"/>
      <c r="O93" s="14"/>
    </row>
    <row r="94" spans="1:15" ht="9.1999999999999993" customHeight="1" x14ac:dyDescent="0.25">
      <c r="A94" s="7">
        <v>92</v>
      </c>
      <c r="B94" s="8" t="str">
        <f>'Harga beli ke duta'!B94</f>
        <v>CNY 007</v>
      </c>
      <c r="C94" s="9">
        <f>'Harga beli ke duta'!C94*1.5</f>
        <v>159915</v>
      </c>
      <c r="E94" s="7">
        <v>192</v>
      </c>
      <c r="F94" s="8" t="str">
        <f>'Harga beli ke duta'!F94</f>
        <v>CAK 009</v>
      </c>
      <c r="G94" s="9">
        <f>'Harga beli ke duta'!G94*1.5</f>
        <v>149625</v>
      </c>
      <c r="I94" s="7">
        <v>292</v>
      </c>
      <c r="J94" s="8" t="str">
        <f>'Harga beli ke duta'!J94</f>
        <v>CMS 002</v>
      </c>
      <c r="K94" s="9">
        <f>'Harga beli ke duta'!K94*1.5</f>
        <v>127575</v>
      </c>
      <c r="M94" s="15"/>
      <c r="N94" s="13"/>
      <c r="O94" s="14"/>
    </row>
    <row r="95" spans="1:15" ht="9.1999999999999993" customHeight="1" x14ac:dyDescent="0.25">
      <c r="A95" s="7">
        <v>93</v>
      </c>
      <c r="B95" s="8" t="str">
        <f>'Harga beli ke duta'!B95</f>
        <v>CSJ 016</v>
      </c>
      <c r="C95" s="9">
        <f>'Harga beli ke duta'!C95*1.5</f>
        <v>163065</v>
      </c>
      <c r="E95" s="7">
        <v>193</v>
      </c>
      <c r="F95" s="8" t="str">
        <f>'Harga beli ke duta'!F95</f>
        <v>CAP 232</v>
      </c>
      <c r="G95" s="9">
        <f>'Harga beli ke duta'!G95*1.5</f>
        <v>124425</v>
      </c>
      <c r="I95" s="7">
        <v>293</v>
      </c>
      <c r="J95" s="8" t="str">
        <f>'Harga beli ke duta'!J95</f>
        <v>CSH 025</v>
      </c>
      <c r="K95" s="9">
        <f>'Harga beli ke duta'!K95*1.5</f>
        <v>137025</v>
      </c>
      <c r="M95" s="15"/>
      <c r="N95" s="13"/>
      <c r="O95" s="14"/>
    </row>
    <row r="96" spans="1:15" ht="9.1999999999999993" customHeight="1" x14ac:dyDescent="0.25">
      <c r="A96" s="7">
        <v>94</v>
      </c>
      <c r="B96" s="8" t="str">
        <f>'Harga beli ke duta'!B96</f>
        <v>CZE 090</v>
      </c>
      <c r="C96" s="9">
        <f>'Harga beli ke duta'!C96*1.5</f>
        <v>152775</v>
      </c>
      <c r="E96" s="7">
        <v>194</v>
      </c>
      <c r="F96" s="8" t="str">
        <f>'Harga beli ke duta'!F96</f>
        <v>CAS 016</v>
      </c>
      <c r="G96" s="9">
        <f>'Harga beli ke duta'!G96*1.5</f>
        <v>129990</v>
      </c>
      <c r="I96" s="7">
        <v>294</v>
      </c>
      <c r="J96" s="8" t="str">
        <f>'Harga beli ke duta'!J96</f>
        <v>CIW 013</v>
      </c>
      <c r="K96" s="9">
        <f>'Harga beli ke duta'!K96*1.5</f>
        <v>135450</v>
      </c>
      <c r="M96" s="15"/>
      <c r="N96" s="13"/>
      <c r="O96" s="14"/>
    </row>
    <row r="97" spans="1:20" ht="9.1999999999999993" customHeight="1" x14ac:dyDescent="0.25">
      <c r="A97" s="7">
        <v>95</v>
      </c>
      <c r="B97" s="8" t="str">
        <f>'Harga beli ke duta'!B97</f>
        <v>CMA 209</v>
      </c>
      <c r="C97" s="9">
        <f>'Harga beli ke duta'!C97*1.5</f>
        <v>162225</v>
      </c>
      <c r="E97" s="7">
        <v>195</v>
      </c>
      <c r="F97" s="8" t="str">
        <f>'Harga beli ke duta'!F97</f>
        <v>CHY 038</v>
      </c>
      <c r="G97" s="9">
        <f>'Harga beli ke duta'!G97*1.5</f>
        <v>141015</v>
      </c>
      <c r="I97" s="7">
        <v>295</v>
      </c>
      <c r="J97" s="8" t="str">
        <f>'Harga beli ke duta'!J97</f>
        <v>CIW 010</v>
      </c>
      <c r="K97" s="9">
        <f>'Harga beli ke duta'!K97*1.5</f>
        <v>135450</v>
      </c>
      <c r="M97" s="15"/>
      <c r="N97" s="13"/>
      <c r="O97" s="14"/>
    </row>
    <row r="98" spans="1:20" ht="9.1999999999999993" customHeight="1" x14ac:dyDescent="0.25">
      <c r="A98" s="7">
        <v>96</v>
      </c>
      <c r="B98" s="8" t="str">
        <f>'Harga beli ke duta'!B98</f>
        <v>CAA 015</v>
      </c>
      <c r="C98" s="9">
        <f>'Harga beli ke duta'!C98*1.5</f>
        <v>158340</v>
      </c>
      <c r="E98" s="7">
        <v>196</v>
      </c>
      <c r="F98" s="8" t="str">
        <f>'Harga beli ke duta'!F98</f>
        <v>CAS 046</v>
      </c>
      <c r="G98" s="9">
        <f>'Harga beli ke duta'!G98*1.5</f>
        <v>148050</v>
      </c>
      <c r="I98" s="7">
        <v>296</v>
      </c>
      <c r="J98" s="8" t="str">
        <f>'Harga beli ke duta'!J98</f>
        <v>CIS 235</v>
      </c>
      <c r="K98" s="9">
        <f>'Harga beli ke duta'!K98*1.5</f>
        <v>198450</v>
      </c>
      <c r="M98" s="15"/>
      <c r="N98" s="13"/>
      <c r="O98" s="14"/>
    </row>
    <row r="99" spans="1:20" ht="9.1999999999999993" customHeight="1" x14ac:dyDescent="0.25">
      <c r="A99" s="7">
        <v>97</v>
      </c>
      <c r="B99" s="8" t="str">
        <f>'Harga beli ke duta'!B99</f>
        <v>CMR 327</v>
      </c>
      <c r="C99" s="9">
        <f>'Harga beli ke duta'!C99*1.5</f>
        <v>186689.99999999997</v>
      </c>
      <c r="E99" s="7">
        <v>197</v>
      </c>
      <c r="F99" s="8" t="str">
        <f>'Harga beli ke duta'!F99</f>
        <v>CAS 018</v>
      </c>
      <c r="G99" s="9">
        <f>'Harga beli ke duta'!G99*1.5</f>
        <v>150465</v>
      </c>
      <c r="I99" s="7">
        <v>297</v>
      </c>
      <c r="J99" s="8" t="str">
        <f>'Harga beli ke duta'!J99</f>
        <v>CNK 002</v>
      </c>
      <c r="K99" s="9">
        <f>'Harga beli ke duta'!K99*1.5</f>
        <v>157500</v>
      </c>
      <c r="M99" s="15"/>
      <c r="N99" s="13"/>
      <c r="O99" s="14"/>
    </row>
    <row r="100" spans="1:20" ht="9.1999999999999993" customHeight="1" x14ac:dyDescent="0.25">
      <c r="A100" s="7">
        <v>98</v>
      </c>
      <c r="B100" s="8" t="str">
        <f>'Harga beli ke duta'!B100</f>
        <v>CMU 001</v>
      </c>
      <c r="C100" s="9">
        <f>'Harga beli ke duta'!C100*1.5</f>
        <v>149625</v>
      </c>
      <c r="E100" s="7">
        <v>198</v>
      </c>
      <c r="F100" s="8" t="str">
        <f>'Harga beli ke duta'!F100</f>
        <v>CAS 012</v>
      </c>
      <c r="G100" s="9">
        <f>'Harga beli ke duta'!G100*1.5</f>
        <v>118125</v>
      </c>
      <c r="I100" s="7">
        <v>298</v>
      </c>
      <c r="J100" s="8" t="str">
        <f>'Harga beli ke duta'!J100</f>
        <v>CSG 249</v>
      </c>
      <c r="K100" s="9">
        <f>'Harga beli ke duta'!K100*1.5</f>
        <v>159915</v>
      </c>
      <c r="M100" s="15"/>
      <c r="N100" s="13"/>
      <c r="O100" s="14"/>
    </row>
    <row r="101" spans="1:20" ht="9.1999999999999993" customHeight="1" x14ac:dyDescent="0.25">
      <c r="A101" s="7">
        <v>99</v>
      </c>
      <c r="B101" s="8" t="str">
        <f>'Harga beli ke duta'!B101</f>
        <v>CAA 011</v>
      </c>
      <c r="C101" s="9">
        <f>'Harga beli ke duta'!C101*1.5</f>
        <v>175664.99999999997</v>
      </c>
      <c r="E101" s="7">
        <v>199</v>
      </c>
      <c r="F101" s="8" t="str">
        <f>'Harga beli ke duta'!F101</f>
        <v>CHN 323</v>
      </c>
      <c r="G101" s="9">
        <f>'Harga beli ke duta'!G101*1.5</f>
        <v>127575</v>
      </c>
      <c r="I101" s="7">
        <v>299</v>
      </c>
      <c r="J101" s="8" t="str">
        <f>'Harga beli ke duta'!J101</f>
        <v>CSH 022</v>
      </c>
      <c r="K101" s="9">
        <f>'Harga beli ke duta'!K101*1.5</f>
        <v>143325</v>
      </c>
      <c r="M101" s="15"/>
      <c r="N101" s="13"/>
      <c r="O101" s="14"/>
    </row>
    <row r="102" spans="1:20" ht="9.1999999999999993" customHeight="1" x14ac:dyDescent="0.25">
      <c r="A102" s="11">
        <v>100</v>
      </c>
      <c r="B102" s="8" t="str">
        <f>'Harga beli ke duta'!B102</f>
        <v>CAD 028</v>
      </c>
      <c r="C102" s="9">
        <f>'Harga beli ke duta'!C102*1.5</f>
        <v>152775</v>
      </c>
      <c r="E102" s="7">
        <v>200</v>
      </c>
      <c r="F102" s="8" t="str">
        <f>'Harga beli ke duta'!F102</f>
        <v>CAS 047</v>
      </c>
      <c r="G102" s="9">
        <f>'Harga beli ke duta'!G102*1.5</f>
        <v>126840</v>
      </c>
      <c r="I102" s="7">
        <v>300</v>
      </c>
      <c r="J102" s="8" t="str">
        <f>'Harga beli ke duta'!J102</f>
        <v>CDF 119</v>
      </c>
      <c r="K102" s="9">
        <f>'Harga beli ke duta'!K102*1.5</f>
        <v>181124.99999999997</v>
      </c>
      <c r="M102" s="15"/>
      <c r="N102" s="13"/>
      <c r="O102" s="14"/>
    </row>
    <row r="103" spans="1:20" s="13" customFormat="1" ht="9.1999999999999993" customHeight="1" x14ac:dyDescent="0.25">
      <c r="A103" s="12"/>
      <c r="C103" s="14"/>
      <c r="E103" s="15"/>
      <c r="G103" s="14"/>
      <c r="I103" s="15"/>
      <c r="K103" s="14"/>
      <c r="M103" s="15"/>
      <c r="O103" s="14"/>
      <c r="Q103" s="16"/>
      <c r="T103" s="17"/>
    </row>
    <row r="104" spans="1:20" s="13" customFormat="1" ht="9.1999999999999993" customHeight="1" x14ac:dyDescent="0.25">
      <c r="A104" s="15"/>
      <c r="C104" s="14"/>
      <c r="E104" s="15"/>
      <c r="G104" s="14"/>
      <c r="I104" s="15"/>
      <c r="K104" s="14"/>
      <c r="M104" s="15"/>
      <c r="O104" s="14"/>
      <c r="Q104" s="16"/>
      <c r="T104" s="17"/>
    </row>
    <row r="105" spans="1:20" s="13" customFormat="1" ht="9.1999999999999993" customHeight="1" x14ac:dyDescent="0.25">
      <c r="A105" s="15"/>
      <c r="C105" s="14"/>
      <c r="E105" s="15"/>
      <c r="G105" s="14"/>
      <c r="I105" s="15"/>
      <c r="K105" s="14"/>
      <c r="M105" s="15"/>
      <c r="O105" s="14"/>
      <c r="Q105" s="16"/>
      <c r="T105" s="17"/>
    </row>
  </sheetData>
  <mergeCells count="1">
    <mergeCell ref="A1:P1"/>
  </mergeCells>
  <pageMargins left="0" right="0" top="0" bottom="0" header="0" footer="0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workbookViewId="0">
      <selection activeCell="N101" sqref="N101"/>
    </sheetView>
  </sheetViews>
  <sheetFormatPr defaultRowHeight="9.1999999999999993" customHeight="1" x14ac:dyDescent="0.25"/>
  <cols>
    <col min="1" max="1" width="3.5703125" style="19" bestFit="1" customWidth="1"/>
    <col min="2" max="2" width="9" style="1" bestFit="1" customWidth="1"/>
    <col min="3" max="3" width="7.42578125" style="18" bestFit="1" customWidth="1"/>
    <col min="4" max="4" width="1.5703125" style="1" customWidth="1"/>
    <col min="5" max="5" width="3.5703125" style="19" bestFit="1" customWidth="1"/>
    <col min="6" max="6" width="6.5703125" style="1" bestFit="1" customWidth="1"/>
    <col min="7" max="7" width="7.42578125" style="18" bestFit="1" customWidth="1"/>
    <col min="8" max="8" width="1.7109375" style="1" customWidth="1"/>
    <col min="9" max="9" width="3.5703125" style="19" bestFit="1" customWidth="1"/>
    <col min="10" max="10" width="6.5703125" style="1" bestFit="1" customWidth="1"/>
    <col min="11" max="11" width="8.7109375" style="18" bestFit="1" customWidth="1"/>
    <col min="12" max="12" width="1.140625" style="1" customWidth="1"/>
    <col min="13" max="13" width="3.5703125" style="19" bestFit="1" customWidth="1"/>
    <col min="14" max="14" width="8.42578125" style="1" bestFit="1" customWidth="1"/>
    <col min="15" max="15" width="8.7109375" style="18" bestFit="1" customWidth="1"/>
    <col min="16" max="16" width="1.5703125" style="1" customWidth="1"/>
    <col min="17" max="18" width="9.140625" style="1"/>
    <col min="19" max="19" width="9.140625" style="10"/>
    <col min="20" max="16384" width="9.140625" style="1"/>
  </cols>
  <sheetData>
    <row r="1" spans="1:16" ht="13.5" customHeight="1" x14ac:dyDescent="0.25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9.1999999999999993" customHeight="1" x14ac:dyDescent="0.25">
      <c r="A2" s="2" t="s">
        <v>0</v>
      </c>
      <c r="B2" s="2" t="s">
        <v>1</v>
      </c>
      <c r="C2" s="3" t="s">
        <v>2</v>
      </c>
      <c r="D2" s="4"/>
      <c r="E2" s="2" t="s">
        <v>0</v>
      </c>
      <c r="F2" s="2" t="s">
        <v>1</v>
      </c>
      <c r="G2" s="3" t="s">
        <v>2</v>
      </c>
      <c r="H2" s="4"/>
      <c r="I2" s="2" t="s">
        <v>0</v>
      </c>
      <c r="J2" s="2" t="s">
        <v>1</v>
      </c>
      <c r="K2" s="3" t="s">
        <v>2</v>
      </c>
      <c r="L2" s="4"/>
      <c r="M2" s="2" t="s">
        <v>0</v>
      </c>
      <c r="N2" s="2" t="s">
        <v>1</v>
      </c>
      <c r="O2" s="3" t="s">
        <v>2</v>
      </c>
      <c r="P2" s="5"/>
    </row>
    <row r="3" spans="1:16" ht="9.1999999999999993" customHeight="1" x14ac:dyDescent="0.25">
      <c r="A3" s="7">
        <v>1</v>
      </c>
      <c r="B3" s="8" t="str">
        <f>'Harga beli ke duta'!B3</f>
        <v>CNY 008</v>
      </c>
      <c r="C3" s="9">
        <f>'Harga beli ke duta'!C3*2</f>
        <v>213220</v>
      </c>
      <c r="E3" s="7">
        <v>101</v>
      </c>
      <c r="F3" s="8" t="str">
        <f>'Harga beli ke duta'!F3</f>
        <v>CDO 002</v>
      </c>
      <c r="G3" s="9">
        <f>'Harga beli ke duta'!G3*2</f>
        <v>226800</v>
      </c>
      <c r="I3" s="7">
        <v>201</v>
      </c>
      <c r="J3" s="8" t="str">
        <f>'Harga beli ke duta'!J3</f>
        <v>CYL 096</v>
      </c>
      <c r="K3" s="9">
        <f>'Harga beli ke duta'!K3*2</f>
        <v>183820</v>
      </c>
      <c r="M3" s="7">
        <v>301</v>
      </c>
      <c r="N3" s="8" t="str">
        <f>'Harga beli ke duta'!N3</f>
        <v>CDF 123</v>
      </c>
      <c r="O3" s="9">
        <f>'Harga beli ke duta'!O3*2</f>
        <v>264600</v>
      </c>
    </row>
    <row r="4" spans="1:16" ht="9.1999999999999993" customHeight="1" x14ac:dyDescent="0.25">
      <c r="A4" s="7">
        <v>2</v>
      </c>
      <c r="B4" s="8" t="str">
        <f>'Harga beli ke duta'!B4</f>
        <v>CSN 082</v>
      </c>
      <c r="C4" s="9">
        <f>'Harga beli ke duta'!C4*2</f>
        <v>218400</v>
      </c>
      <c r="E4" s="7">
        <v>102</v>
      </c>
      <c r="F4" s="8" t="str">
        <f>'Harga beli ke duta'!F4</f>
        <v>CDO 006</v>
      </c>
      <c r="G4" s="9">
        <f>'Harga beli ke duta'!G4*2</f>
        <v>226800</v>
      </c>
      <c r="I4" s="7">
        <v>202</v>
      </c>
      <c r="J4" s="8" t="str">
        <f>'Harga beli ke duta'!J4</f>
        <v>CHN 321</v>
      </c>
      <c r="K4" s="9">
        <f>'Harga beli ke duta'!K4*2</f>
        <v>167020</v>
      </c>
      <c r="M4" s="7">
        <v>302</v>
      </c>
      <c r="N4" s="8" t="str">
        <f>'Harga beli ke duta'!N4</f>
        <v>CDF 121</v>
      </c>
      <c r="O4" s="9">
        <f>'Harga beli ke duta'!O4*2</f>
        <v>272020</v>
      </c>
    </row>
    <row r="5" spans="1:16" ht="9.1999999999999993" customHeight="1" x14ac:dyDescent="0.25">
      <c r="A5" s="7">
        <v>3</v>
      </c>
      <c r="B5" s="8" t="str">
        <f>'Harga beli ke duta'!B5</f>
        <v>CAT 025</v>
      </c>
      <c r="C5" s="9">
        <f>'Harga beli ke duta'!C5*2</f>
        <v>211120</v>
      </c>
      <c r="E5" s="7">
        <v>103</v>
      </c>
      <c r="F5" s="8" t="str">
        <f>'Harga beli ke duta'!F5</f>
        <v>CAT 026</v>
      </c>
      <c r="G5" s="9">
        <f>'Harga beli ke duta'!G5*2</f>
        <v>216300</v>
      </c>
      <c r="I5" s="7">
        <v>203</v>
      </c>
      <c r="J5" s="8" t="str">
        <f>'Harga beli ke duta'!J5</f>
        <v>CHN 328</v>
      </c>
      <c r="K5" s="9">
        <f>'Harga beli ke duta'!K5*2</f>
        <v>170100</v>
      </c>
      <c r="M5" s="7">
        <v>303</v>
      </c>
      <c r="N5" s="8" t="str">
        <f>'Harga beli ke duta'!N5</f>
        <v>CNU 004</v>
      </c>
      <c r="O5" s="9">
        <f>'Harga beli ke duta'!O5*2</f>
        <v>340200</v>
      </c>
    </row>
    <row r="6" spans="1:16" ht="9.1999999999999993" customHeight="1" x14ac:dyDescent="0.25">
      <c r="A6" s="7">
        <v>4</v>
      </c>
      <c r="B6" s="8" t="str">
        <f>'Harga beli ke duta'!B6</f>
        <v>CTF 086</v>
      </c>
      <c r="C6" s="9">
        <f>'Harga beli ke duta'!C6*2</f>
        <v>218400</v>
      </c>
      <c r="E6" s="7">
        <v>104</v>
      </c>
      <c r="F6" s="8" t="str">
        <f>'Harga beli ke duta'!F6</f>
        <v>CBB 004</v>
      </c>
      <c r="G6" s="9">
        <f>'Harga beli ke duta'!G6*2</f>
        <v>218400</v>
      </c>
      <c r="I6" s="7">
        <v>204</v>
      </c>
      <c r="J6" s="8" t="str">
        <f>'Harga beli ke duta'!J6</f>
        <v>CHN 005</v>
      </c>
      <c r="K6" s="9">
        <f>'Harga beli ke duta'!K6*2</f>
        <v>162820</v>
      </c>
      <c r="M6" s="7">
        <v>304</v>
      </c>
      <c r="N6" s="8" t="str">
        <f>'Harga beli ke duta'!N6</f>
        <v>CDF 124</v>
      </c>
      <c r="O6" s="9">
        <f>'Harga beli ke duta'!O6*2</f>
        <v>267820</v>
      </c>
    </row>
    <row r="7" spans="1:16" ht="9.1999999999999993" customHeight="1" x14ac:dyDescent="0.25">
      <c r="A7" s="7">
        <v>5</v>
      </c>
      <c r="B7" s="8" t="str">
        <f>'Harga beli ke duta'!B7</f>
        <v>CNS 060</v>
      </c>
      <c r="C7" s="9">
        <f>'Harga beli ke duta'!C7*2</f>
        <v>210000</v>
      </c>
      <c r="E7" s="7">
        <v>105</v>
      </c>
      <c r="F7" s="8" t="str">
        <f>'Harga beli ke duta'!F7</f>
        <v>CMU 004</v>
      </c>
      <c r="G7" s="9">
        <f>'Harga beli ke duta'!G7*2</f>
        <v>224700</v>
      </c>
      <c r="I7" s="7">
        <v>205</v>
      </c>
      <c r="J7" s="8" t="str">
        <f>'Harga beli ke duta'!J7</f>
        <v>CYL 010</v>
      </c>
      <c r="K7" s="9">
        <f>'Harga beli ke duta'!K7*2</f>
        <v>155400</v>
      </c>
      <c r="M7" s="7">
        <v>305</v>
      </c>
      <c r="N7" s="8" t="str">
        <f>'Harga beli ke duta'!N7</f>
        <v>CNJ 273</v>
      </c>
      <c r="O7" s="9">
        <f>'Harga beli ke duta'!O7*2</f>
        <v>226800</v>
      </c>
    </row>
    <row r="8" spans="1:16" ht="9.1999999999999993" customHeight="1" x14ac:dyDescent="0.25">
      <c r="A8" s="7">
        <v>6</v>
      </c>
      <c r="B8" s="8" t="str">
        <f>'Harga beli ke duta'!B8</f>
        <v>CSN 089</v>
      </c>
      <c r="C8" s="9">
        <f>'Harga beli ke duta'!C8*2</f>
        <v>218400</v>
      </c>
      <c r="E8" s="7">
        <v>106</v>
      </c>
      <c r="F8" s="8" t="str">
        <f>'Harga beli ke duta'!F8</f>
        <v>CAB 202</v>
      </c>
      <c r="G8" s="9">
        <f>'Harga beli ke duta'!G8*2</f>
        <v>218400</v>
      </c>
      <c r="I8" s="7">
        <v>206</v>
      </c>
      <c r="J8" s="8" t="str">
        <f>'Harga beli ke duta'!J8</f>
        <v>CYL 103</v>
      </c>
      <c r="K8" s="9">
        <f>'Harga beli ke duta'!K8*2</f>
        <v>179620</v>
      </c>
      <c r="M8" s="7">
        <v>306</v>
      </c>
      <c r="N8" s="8" t="str">
        <f>'Harga beli ke duta'!N8</f>
        <v>CNU 007</v>
      </c>
      <c r="O8" s="9">
        <f>'Harga beli ke duta'!O8*2</f>
        <v>295120</v>
      </c>
    </row>
    <row r="9" spans="1:16" ht="9.1999999999999993" customHeight="1" x14ac:dyDescent="0.25">
      <c r="A9" s="7">
        <v>7</v>
      </c>
      <c r="B9" s="8" t="str">
        <f>'Harga beli ke duta'!B9</f>
        <v>CSN 006</v>
      </c>
      <c r="C9" s="9">
        <f>'Harga beli ke duta'!C9*2</f>
        <v>214200</v>
      </c>
      <c r="E9" s="7">
        <v>107</v>
      </c>
      <c r="F9" s="8" t="str">
        <f>'Harga beli ke duta'!F9</f>
        <v>CAB 203</v>
      </c>
      <c r="G9" s="9">
        <f>'Harga beli ke duta'!G9*2</f>
        <v>218400</v>
      </c>
      <c r="I9" s="7">
        <v>207</v>
      </c>
      <c r="J9" s="8" t="str">
        <f>'Harga beli ke duta'!J9</f>
        <v>CTT 012</v>
      </c>
      <c r="K9" s="9">
        <f>'Harga beli ke duta'!K9*2</f>
        <v>179620</v>
      </c>
      <c r="M9" s="7">
        <v>307</v>
      </c>
      <c r="N9" s="8" t="str">
        <f>'Harga beli ke duta'!N9</f>
        <v>CPS 519</v>
      </c>
      <c r="O9" s="9">
        <f>'Harga beli ke duta'!O9*2</f>
        <v>146020</v>
      </c>
    </row>
    <row r="10" spans="1:16" ht="9.1999999999999993" customHeight="1" x14ac:dyDescent="0.25">
      <c r="A10" s="7">
        <v>8</v>
      </c>
      <c r="B10" s="8" t="str">
        <f>'Harga beli ke duta'!B10</f>
        <v>CSJ 009</v>
      </c>
      <c r="C10" s="9">
        <f>'Harga beli ke duta'!C10*2</f>
        <v>203700</v>
      </c>
      <c r="E10" s="7">
        <v>108</v>
      </c>
      <c r="F10" s="8" t="str">
        <f>'Harga beli ke duta'!F10</f>
        <v>CRL 066</v>
      </c>
      <c r="G10" s="9">
        <f>'Harga beli ke duta'!G10*2</f>
        <v>210000</v>
      </c>
      <c r="I10" s="7">
        <v>208</v>
      </c>
      <c r="J10" s="8" t="str">
        <f>'Harga beli ke duta'!J10</f>
        <v>CTS 207</v>
      </c>
      <c r="K10" s="9">
        <f>'Harga beli ke duta'!K10*2</f>
        <v>149100</v>
      </c>
      <c r="M10" s="7">
        <v>308</v>
      </c>
      <c r="N10" s="8" t="str">
        <f>'Harga beli ke duta'!N10</f>
        <v>CPS 522</v>
      </c>
      <c r="O10" s="9">
        <f>'Harga beli ke duta'!O10*2</f>
        <v>146020</v>
      </c>
    </row>
    <row r="11" spans="1:16" ht="9.1999999999999993" customHeight="1" x14ac:dyDescent="0.25">
      <c r="A11" s="7">
        <v>9</v>
      </c>
      <c r="B11" s="8" t="str">
        <f>'Harga beli ke duta'!B11</f>
        <v>CTF 004</v>
      </c>
      <c r="C11" s="9">
        <f>'Harga beli ke duta'!C11*2</f>
        <v>240519.99999999997</v>
      </c>
      <c r="E11" s="7">
        <v>109</v>
      </c>
      <c r="F11" s="8" t="str">
        <f>'Harga beli ke duta'!F11</f>
        <v>CRL 065</v>
      </c>
      <c r="G11" s="9">
        <f>'Harga beli ke duta'!G11*2</f>
        <v>210000</v>
      </c>
      <c r="I11" s="7">
        <v>209</v>
      </c>
      <c r="J11" s="8" t="str">
        <f>'Harga beli ke duta'!J11</f>
        <v>CYL 104</v>
      </c>
      <c r="K11" s="9">
        <f>'Harga beli ke duta'!K11*2</f>
        <v>179620</v>
      </c>
      <c r="M11" s="7">
        <v>309</v>
      </c>
      <c r="N11" s="8" t="str">
        <f>'Harga beli ke duta'!N11</f>
        <v>CPS 518</v>
      </c>
      <c r="O11" s="9">
        <f>'Harga beli ke duta'!O11*2</f>
        <v>146020</v>
      </c>
    </row>
    <row r="12" spans="1:16" ht="9.1999999999999993" customHeight="1" x14ac:dyDescent="0.25">
      <c r="A12" s="7">
        <v>10</v>
      </c>
      <c r="B12" s="8" t="str">
        <f>'Harga beli ke duta'!B12</f>
        <v>CNY 015</v>
      </c>
      <c r="C12" s="9">
        <f>'Harga beli ke duta'!C12*2</f>
        <v>218400</v>
      </c>
      <c r="E12" s="7">
        <v>110</v>
      </c>
      <c r="F12" s="8" t="str">
        <f>'Harga beli ke duta'!F12</f>
        <v>CAB 003</v>
      </c>
      <c r="G12" s="9">
        <f>'Harga beli ke duta'!G12*2</f>
        <v>202720</v>
      </c>
      <c r="I12" s="7">
        <v>210</v>
      </c>
      <c r="J12" s="8" t="str">
        <f>'Harga beli ke duta'!J12</f>
        <v>CPS 062</v>
      </c>
      <c r="K12" s="9">
        <f>'Harga beli ke duta'!K12*2</f>
        <v>146020</v>
      </c>
      <c r="M12" s="7">
        <v>310</v>
      </c>
      <c r="N12" s="8" t="str">
        <f>'Harga beli ke duta'!N12</f>
        <v>CPS 520</v>
      </c>
      <c r="O12" s="9">
        <f>'Harga beli ke duta'!O12*2</f>
        <v>146020</v>
      </c>
    </row>
    <row r="13" spans="1:16" ht="9.1999999999999993" customHeight="1" x14ac:dyDescent="0.25">
      <c r="A13" s="7">
        <v>11</v>
      </c>
      <c r="B13" s="8" t="str">
        <f>'Harga beli ke duta'!B13</f>
        <v>CSJ 007</v>
      </c>
      <c r="C13" s="9">
        <f>'Harga beli ke duta'!C13*2</f>
        <v>211120</v>
      </c>
      <c r="E13" s="7">
        <v>111</v>
      </c>
      <c r="F13" s="8" t="str">
        <f>'Harga beli ke duta'!F13</f>
        <v>CRF 009</v>
      </c>
      <c r="G13" s="9">
        <f>'Harga beli ke duta'!G13*2</f>
        <v>211120</v>
      </c>
      <c r="I13" s="7">
        <v>211</v>
      </c>
      <c r="J13" s="8" t="str">
        <f>'Harga beli ke duta'!J13</f>
        <v>CPS 007</v>
      </c>
      <c r="K13" s="9">
        <f>'Harga beli ke duta'!K13*2</f>
        <v>146020</v>
      </c>
      <c r="M13" s="7">
        <v>311</v>
      </c>
      <c r="N13" s="8" t="str">
        <f>'Harga beli ke duta'!N13</f>
        <v>CPS 521</v>
      </c>
      <c r="O13" s="9">
        <f>'Harga beli ke duta'!O13*2</f>
        <v>146020</v>
      </c>
    </row>
    <row r="14" spans="1:16" ht="9.1999999999999993" customHeight="1" x14ac:dyDescent="0.25">
      <c r="A14" s="7">
        <v>12</v>
      </c>
      <c r="B14" s="8" t="str">
        <f>'Harga beli ke duta'!B14</f>
        <v>CMR 323</v>
      </c>
      <c r="C14" s="9">
        <f>'Harga beli ke duta'!C14*2</f>
        <v>251999.99999999997</v>
      </c>
      <c r="E14" s="7">
        <v>112</v>
      </c>
      <c r="F14" s="8" t="str">
        <f>'Harga beli ke duta'!F14</f>
        <v>CAB 060</v>
      </c>
      <c r="G14" s="9">
        <f>'Harga beli ke duta'!G14*2</f>
        <v>202720</v>
      </c>
      <c r="I14" s="7">
        <v>212</v>
      </c>
      <c r="J14" s="8" t="str">
        <f>'Harga beli ke duta'!J14</f>
        <v>CPS 048</v>
      </c>
      <c r="K14" s="9">
        <f>'Harga beli ke duta'!K14*2</f>
        <v>146020</v>
      </c>
      <c r="M14" s="7">
        <v>312</v>
      </c>
      <c r="N14" s="8" t="str">
        <f>'Harga beli ke duta'!N14</f>
        <v>CPL 909</v>
      </c>
      <c r="O14" s="9">
        <f>'Harga beli ke duta'!O14*2</f>
        <v>230999.99999999997</v>
      </c>
    </row>
    <row r="15" spans="1:16" ht="9.1999999999999993" customHeight="1" x14ac:dyDescent="0.25">
      <c r="A15" s="7">
        <v>13</v>
      </c>
      <c r="B15" s="8" t="str">
        <f>'Harga beli ke duta'!B15</f>
        <v>CTF 085</v>
      </c>
      <c r="C15" s="9">
        <f>'Harga beli ke duta'!C15*2</f>
        <v>218400</v>
      </c>
      <c r="E15" s="7">
        <v>113</v>
      </c>
      <c r="F15" s="8" t="str">
        <f>'Harga beli ke duta'!F15</f>
        <v>CAP 206</v>
      </c>
      <c r="G15" s="9">
        <f>'Harga beli ke duta'!G15*2</f>
        <v>188020</v>
      </c>
      <c r="I15" s="7">
        <v>213</v>
      </c>
      <c r="J15" s="8" t="str">
        <f>'Harga beli ke duta'!J15</f>
        <v>CPS 010</v>
      </c>
      <c r="K15" s="9">
        <f>'Harga beli ke duta'!K15*2</f>
        <v>146020</v>
      </c>
      <c r="M15" s="7">
        <v>313</v>
      </c>
      <c r="N15" s="8" t="str">
        <f>'Harga beli ke duta'!N15</f>
        <v>CDG 135</v>
      </c>
      <c r="O15" s="9">
        <f>'Harga beli ke duta'!O15*2</f>
        <v>173320</v>
      </c>
    </row>
    <row r="16" spans="1:16" ht="9.1999999999999993" customHeight="1" x14ac:dyDescent="0.25">
      <c r="A16" s="7">
        <v>14</v>
      </c>
      <c r="B16" s="8" t="str">
        <f>'Harga beli ke duta'!B16</f>
        <v>CJA 101</v>
      </c>
      <c r="C16" s="9">
        <f>'Harga beli ke duta'!C16*2</f>
        <v>169120</v>
      </c>
      <c r="E16" s="7">
        <v>114</v>
      </c>
      <c r="F16" s="8" t="str">
        <f>'Harga beli ke duta'!F16</f>
        <v>CMA 206</v>
      </c>
      <c r="G16" s="9">
        <f>'Harga beli ke duta'!G16*2</f>
        <v>216300</v>
      </c>
      <c r="I16" s="7">
        <v>214</v>
      </c>
      <c r="J16" s="8" t="str">
        <f>'Harga beli ke duta'!J16</f>
        <v>CPS 060</v>
      </c>
      <c r="K16" s="9">
        <f>'Harga beli ke duta'!K16*2</f>
        <v>146020</v>
      </c>
      <c r="M16" s="7">
        <v>314</v>
      </c>
      <c r="N16" s="8" t="str">
        <f>'Harga beli ke duta'!N16</f>
        <v>CDI 124</v>
      </c>
      <c r="O16" s="9">
        <f>'Harga beli ke duta'!O16*2</f>
        <v>226800</v>
      </c>
    </row>
    <row r="17" spans="1:15" ht="9.1999999999999993" customHeight="1" x14ac:dyDescent="0.25">
      <c r="A17" s="7">
        <v>15</v>
      </c>
      <c r="B17" s="8" t="str">
        <f>'Harga beli ke duta'!B17</f>
        <v>CAT 071</v>
      </c>
      <c r="C17" s="9">
        <f>'Harga beli ke duta'!C17*2</f>
        <v>206920</v>
      </c>
      <c r="E17" s="7">
        <v>115</v>
      </c>
      <c r="F17" s="8" t="str">
        <f>'Harga beli ke duta'!F17</f>
        <v>CAH 232</v>
      </c>
      <c r="G17" s="9">
        <f>'Harga beli ke duta'!G17*2</f>
        <v>180600</v>
      </c>
      <c r="I17" s="7">
        <v>215</v>
      </c>
      <c r="J17" s="8" t="str">
        <f>'Harga beli ke duta'!J17</f>
        <v>CPS 057</v>
      </c>
      <c r="K17" s="9">
        <f>'Harga beli ke duta'!K17*2</f>
        <v>146020</v>
      </c>
      <c r="M17" s="7">
        <v>315</v>
      </c>
      <c r="N17" s="8" t="str">
        <f>'Harga beli ke duta'!N17</f>
        <v>CHR 248</v>
      </c>
      <c r="O17" s="9">
        <f>'Harga beli ke duta'!O17*2</f>
        <v>197400</v>
      </c>
    </row>
    <row r="18" spans="1:15" ht="9.1999999999999993" customHeight="1" x14ac:dyDescent="0.25">
      <c r="A18" s="7">
        <v>16</v>
      </c>
      <c r="B18" s="8" t="str">
        <f>'Harga beli ke duta'!B18</f>
        <v>CFD 054</v>
      </c>
      <c r="C18" s="9">
        <f>'Harga beli ke duta'!C18*2</f>
        <v>279300</v>
      </c>
      <c r="E18" s="7">
        <v>116</v>
      </c>
      <c r="F18" s="8" t="str">
        <f>'Harga beli ke duta'!F18</f>
        <v>CZE 092</v>
      </c>
      <c r="G18" s="9">
        <f>'Harga beli ke duta'!G18*2</f>
        <v>185920</v>
      </c>
      <c r="I18" s="7">
        <v>216</v>
      </c>
      <c r="J18" s="8" t="str">
        <f>'Harga beli ke duta'!J18</f>
        <v>CPS 059</v>
      </c>
      <c r="K18" s="9">
        <f>'Harga beli ke duta'!K18*2</f>
        <v>155400</v>
      </c>
      <c r="M18" s="7">
        <v>316</v>
      </c>
      <c r="N18" s="8" t="str">
        <f>'Harga beli ke duta'!N18</f>
        <v>CSE 138</v>
      </c>
      <c r="O18" s="9">
        <f>'Harga beli ke duta'!O18*2</f>
        <v>197400</v>
      </c>
    </row>
    <row r="19" spans="1:15" ht="9.1999999999999993" customHeight="1" x14ac:dyDescent="0.25">
      <c r="A19" s="7">
        <v>17</v>
      </c>
      <c r="B19" s="8" t="str">
        <f>'Harga beli ke duta'!B19</f>
        <v>CPI 211</v>
      </c>
      <c r="C19" s="9">
        <f>'Harga beli ke duta'!C19*2</f>
        <v>234219.99999999997</v>
      </c>
      <c r="E19" s="7">
        <v>117</v>
      </c>
      <c r="F19" s="8" t="str">
        <f>'Harga beli ke duta'!F19</f>
        <v>CZE 097</v>
      </c>
      <c r="G19" s="9">
        <f>'Harga beli ke duta'!G19*2</f>
        <v>211120</v>
      </c>
      <c r="I19" s="7">
        <v>217</v>
      </c>
      <c r="J19" s="8" t="str">
        <f>'Harga beli ke duta'!J19</f>
        <v>CPS 061</v>
      </c>
      <c r="K19" s="9">
        <f>'Harga beli ke duta'!K19*2</f>
        <v>146020</v>
      </c>
      <c r="M19" s="7">
        <v>317</v>
      </c>
      <c r="N19" s="8" t="str">
        <f>'Harga beli ke duta'!N19</f>
        <v>CNK 010</v>
      </c>
      <c r="O19" s="9">
        <f>'Harga beli ke duta'!O19*2</f>
        <v>218400</v>
      </c>
    </row>
    <row r="20" spans="1:15" ht="9.1999999999999993" customHeight="1" x14ac:dyDescent="0.25">
      <c r="A20" s="7">
        <v>18</v>
      </c>
      <c r="B20" s="8" t="str">
        <f>'Harga beli ke duta'!B20</f>
        <v>CLI 063</v>
      </c>
      <c r="C20" s="9">
        <f>'Harga beli ke duta'!C20*2</f>
        <v>211120</v>
      </c>
      <c r="E20" s="7">
        <v>118</v>
      </c>
      <c r="F20" s="8" t="str">
        <f>'Harga beli ke duta'!F20</f>
        <v>CDS 034</v>
      </c>
      <c r="G20" s="9">
        <f>'Harga beli ke duta'!G20*2</f>
        <v>157500</v>
      </c>
      <c r="I20" s="7">
        <v>218</v>
      </c>
      <c r="J20" s="8" t="str">
        <f>'Harga beli ke duta'!J20</f>
        <v>CPS 042</v>
      </c>
      <c r="K20" s="9">
        <f>'Harga beli ke duta'!K20*2</f>
        <v>146020</v>
      </c>
      <c r="M20" s="7">
        <v>318</v>
      </c>
      <c r="N20" s="8" t="str">
        <f>'Harga beli ke duta'!N20</f>
        <v>CHR 249</v>
      </c>
      <c r="O20" s="9">
        <f>'Harga beli ke duta'!O20*2</f>
        <v>188020</v>
      </c>
    </row>
    <row r="21" spans="1:15" ht="9.1999999999999993" customHeight="1" x14ac:dyDescent="0.25">
      <c r="A21" s="7">
        <v>19</v>
      </c>
      <c r="B21" s="8" t="str">
        <f>'Harga beli ke duta'!B21</f>
        <v>CNS 058</v>
      </c>
      <c r="C21" s="9">
        <f>'Harga beli ke duta'!C21*2</f>
        <v>213220</v>
      </c>
      <c r="E21" s="7">
        <v>119</v>
      </c>
      <c r="F21" s="8" t="str">
        <f>'Harga beli ke duta'!F21</f>
        <v>CAH 229</v>
      </c>
      <c r="G21" s="9">
        <f>'Harga beli ke duta'!G21*2</f>
        <v>157500</v>
      </c>
      <c r="I21" s="7">
        <v>219</v>
      </c>
      <c r="J21" s="8" t="str">
        <f>'Harga beli ke duta'!J21</f>
        <v>CPS 055</v>
      </c>
      <c r="K21" s="9">
        <f>'Harga beli ke duta'!K21*2</f>
        <v>149100</v>
      </c>
      <c r="M21" s="7">
        <v>319</v>
      </c>
      <c r="N21" s="8" t="str">
        <f>'Harga beli ke duta'!N21</f>
        <v>CMN 011</v>
      </c>
      <c r="O21" s="9">
        <f>'Harga beli ke duta'!O21*2</f>
        <v>157500</v>
      </c>
    </row>
    <row r="22" spans="1:15" ht="9.1999999999999993" customHeight="1" x14ac:dyDescent="0.25">
      <c r="A22" s="7">
        <v>20</v>
      </c>
      <c r="B22" s="8" t="str">
        <f>'Harga beli ke duta'!B22</f>
        <v>CLI 062</v>
      </c>
      <c r="C22" s="9">
        <f>'Harga beli ke duta'!C22*2</f>
        <v>211120</v>
      </c>
      <c r="E22" s="7">
        <v>120</v>
      </c>
      <c r="F22" s="8" t="str">
        <f>'Harga beli ke duta'!F22</f>
        <v>CAH 230</v>
      </c>
      <c r="G22" s="9">
        <f>'Harga beli ke duta'!G22*2</f>
        <v>157500</v>
      </c>
      <c r="I22" s="7">
        <v>220</v>
      </c>
      <c r="J22" s="8" t="str">
        <f>'Harga beli ke duta'!J22</f>
        <v>CPS 034</v>
      </c>
      <c r="K22" s="9">
        <f>'Harga beli ke duta'!K22*2</f>
        <v>149100</v>
      </c>
      <c r="M22" s="7">
        <v>320</v>
      </c>
      <c r="N22" s="8" t="str">
        <f>'Harga beli ke duta'!N22</f>
        <v>CNU 134</v>
      </c>
      <c r="O22" s="9">
        <f>'Harga beli ke duta'!O22*2</f>
        <v>255219.99999999997</v>
      </c>
    </row>
    <row r="23" spans="1:15" ht="9.1999999999999993" customHeight="1" x14ac:dyDescent="0.25">
      <c r="A23" s="7">
        <v>21</v>
      </c>
      <c r="B23" s="8" t="str">
        <f>'Harga beli ke duta'!B23</f>
        <v>CTF 080</v>
      </c>
      <c r="C23" s="9">
        <f>'Harga beli ke duta'!C23*2</f>
        <v>234219.99999999997</v>
      </c>
      <c r="E23" s="7">
        <v>121</v>
      </c>
      <c r="F23" s="8" t="str">
        <f>'Harga beli ke duta'!F23</f>
        <v>CDS 044</v>
      </c>
      <c r="G23" s="9">
        <f>'Harga beli ke duta'!G23*2</f>
        <v>173320</v>
      </c>
      <c r="I23" s="7">
        <v>221</v>
      </c>
      <c r="J23" s="8" t="str">
        <f>'Harga beli ke duta'!J23</f>
        <v>CPS 054</v>
      </c>
      <c r="K23" s="9">
        <f>'Harga beli ke duta'!K23*2</f>
        <v>149100</v>
      </c>
      <c r="M23" s="7">
        <v>321</v>
      </c>
      <c r="N23" s="8" t="str">
        <f>'Harga beli ke duta'!N23</f>
        <v>CDF 122</v>
      </c>
      <c r="O23" s="9">
        <f>'Harga beli ke duta'!O23*2</f>
        <v>279300</v>
      </c>
    </row>
    <row r="24" spans="1:15" ht="9.1999999999999993" customHeight="1" x14ac:dyDescent="0.25">
      <c r="A24" s="7">
        <v>22</v>
      </c>
      <c r="B24" s="8" t="str">
        <f>'Harga beli ke duta'!B24</f>
        <v>CNS 007</v>
      </c>
      <c r="C24" s="9">
        <f>'Harga beli ke duta'!C24*2</f>
        <v>210000</v>
      </c>
      <c r="E24" s="7">
        <v>122</v>
      </c>
      <c r="F24" s="8" t="str">
        <f>'Harga beli ke duta'!F24</f>
        <v>CKK 050</v>
      </c>
      <c r="G24" s="9">
        <f>'Harga beli ke duta'!G24*2</f>
        <v>173320</v>
      </c>
      <c r="I24" s="7">
        <v>222</v>
      </c>
      <c r="J24" s="8" t="str">
        <f>'Harga beli ke duta'!J24</f>
        <v>CPS 056</v>
      </c>
      <c r="K24" s="9">
        <f>'Harga beli ke duta'!K24*2</f>
        <v>146020</v>
      </c>
      <c r="M24" s="7">
        <v>322</v>
      </c>
      <c r="N24" s="8" t="str">
        <f>'Harga beli ke duta'!N24</f>
        <v>CSE 156</v>
      </c>
      <c r="O24" s="9">
        <f>'Harga beli ke duta'!O24*2</f>
        <v>230999.99999999997</v>
      </c>
    </row>
    <row r="25" spans="1:15" ht="9.1999999999999993" customHeight="1" x14ac:dyDescent="0.25">
      <c r="A25" s="7">
        <v>23</v>
      </c>
      <c r="B25" s="8" t="str">
        <f>'Harga beli ke duta'!B25</f>
        <v>CTF 087</v>
      </c>
      <c r="C25" s="9">
        <f>'Harga beli ke duta'!C25*2</f>
        <v>234219.99999999997</v>
      </c>
      <c r="E25" s="7">
        <v>123</v>
      </c>
      <c r="F25" s="8" t="str">
        <f>'Harga beli ke duta'!F25</f>
        <v>CDS 035</v>
      </c>
      <c r="G25" s="9">
        <f>'Harga beli ke duta'!G25*2</f>
        <v>165900</v>
      </c>
      <c r="I25" s="7">
        <v>223</v>
      </c>
      <c r="J25" s="8" t="str">
        <f>'Harga beli ke duta'!J25</f>
        <v>CPS 064</v>
      </c>
      <c r="K25" s="9">
        <f>'Harga beli ke duta'!K25*2</f>
        <v>146020</v>
      </c>
      <c r="M25" s="7">
        <v>323</v>
      </c>
      <c r="N25" s="8" t="str">
        <f>'Harga beli ke duta'!N25</f>
        <v>CDG 127</v>
      </c>
      <c r="O25" s="9">
        <f>'Harga beli ke duta'!O25*2</f>
        <v>216300</v>
      </c>
    </row>
    <row r="26" spans="1:15" ht="9.1999999999999993" customHeight="1" x14ac:dyDescent="0.25">
      <c r="A26" s="7">
        <v>24</v>
      </c>
      <c r="B26" s="8" t="str">
        <f>'Harga beli ke duta'!B26</f>
        <v>CTF 081</v>
      </c>
      <c r="C26" s="9">
        <f>'Harga beli ke duta'!C26*2</f>
        <v>234219.99999999997</v>
      </c>
      <c r="E26" s="7">
        <v>124</v>
      </c>
      <c r="F26" s="8" t="str">
        <f>'Harga beli ke duta'!F26</f>
        <v>CNR 012</v>
      </c>
      <c r="G26" s="9">
        <f>'Harga beli ke duta'!G26*2</f>
        <v>155400</v>
      </c>
      <c r="I26" s="7">
        <v>224</v>
      </c>
      <c r="J26" s="8" t="str">
        <f>'Harga beli ke duta'!J26</f>
        <v>CPS 005</v>
      </c>
      <c r="K26" s="9">
        <f>'Harga beli ke duta'!K26*2</f>
        <v>146020</v>
      </c>
      <c r="M26" s="7">
        <v>324</v>
      </c>
      <c r="N26" s="8" t="str">
        <f>'Harga beli ke duta'!N26</f>
        <v>CRC 008</v>
      </c>
      <c r="O26" s="9">
        <f>'Harga beli ke duta'!O26*2</f>
        <v>200620</v>
      </c>
    </row>
    <row r="27" spans="1:15" ht="9.1999999999999993" customHeight="1" x14ac:dyDescent="0.25">
      <c r="A27" s="7">
        <v>25</v>
      </c>
      <c r="B27" s="8" t="str">
        <f>'Harga beli ke duta'!B27</f>
        <v>CFD 051</v>
      </c>
      <c r="C27" s="9">
        <f>'Harga beli ke duta'!C27*2</f>
        <v>279300</v>
      </c>
      <c r="E27" s="7">
        <v>125</v>
      </c>
      <c r="F27" s="8" t="str">
        <f>'Harga beli ke duta'!F27</f>
        <v>CAH 233</v>
      </c>
      <c r="G27" s="9">
        <f>'Harga beli ke duta'!G27*2</f>
        <v>163800</v>
      </c>
      <c r="I27" s="7">
        <v>225</v>
      </c>
      <c r="J27" s="8" t="str">
        <f>'Harga beli ke duta'!J27</f>
        <v>CPL 101</v>
      </c>
      <c r="K27" s="9">
        <f>'Harga beli ke duta'!K27*2</f>
        <v>155400</v>
      </c>
      <c r="M27" s="7">
        <v>325</v>
      </c>
      <c r="N27" s="8" t="str">
        <f>'Harga beli ke duta'!N27</f>
        <v>CDG 130</v>
      </c>
      <c r="O27" s="9">
        <f>'Harga beli ke duta'!O27*2</f>
        <v>216300</v>
      </c>
    </row>
    <row r="28" spans="1:15" ht="9.1999999999999993" customHeight="1" x14ac:dyDescent="0.25">
      <c r="A28" s="7">
        <v>26</v>
      </c>
      <c r="B28" s="8" t="str">
        <f>'Harga beli ke duta'!B28</f>
        <v>CAM 135</v>
      </c>
      <c r="C28" s="9">
        <f>'Harga beli ke duta'!C28*2</f>
        <v>226800</v>
      </c>
      <c r="E28" s="7">
        <v>126</v>
      </c>
      <c r="F28" s="8" t="str">
        <f>'Harga beli ke duta'!F28</f>
        <v>CDS 042</v>
      </c>
      <c r="G28" s="9">
        <f>'Harga beli ke duta'!G28*2</f>
        <v>173320</v>
      </c>
      <c r="I28" s="7">
        <v>226</v>
      </c>
      <c r="J28" s="8" t="str">
        <f>'Harga beli ke duta'!J28</f>
        <v>CPL 104</v>
      </c>
      <c r="K28" s="9">
        <f>'Harga beli ke duta'!K28*2</f>
        <v>155400</v>
      </c>
      <c r="M28" s="7">
        <v>326</v>
      </c>
      <c r="N28" s="8" t="str">
        <f>'Harga beli ke duta'!N28</f>
        <v>CSE 163</v>
      </c>
      <c r="O28" s="9">
        <f>'Harga beli ke duta'!O28*2</f>
        <v>233099.99999999997</v>
      </c>
    </row>
    <row r="29" spans="1:15" ht="9.1999999999999993" customHeight="1" x14ac:dyDescent="0.25">
      <c r="A29" s="7">
        <v>27</v>
      </c>
      <c r="B29" s="8" t="str">
        <f>'Harga beli ke duta'!B29</f>
        <v>CLI 061</v>
      </c>
      <c r="C29" s="9">
        <f>'Harga beli ke duta'!C29*2</f>
        <v>224700</v>
      </c>
      <c r="E29" s="7">
        <v>127</v>
      </c>
      <c r="F29" s="8" t="str">
        <f>'Harga beli ke duta'!F29</f>
        <v>CHS 007</v>
      </c>
      <c r="G29" s="9">
        <f>'Harga beli ke duta'!G29*2</f>
        <v>179620</v>
      </c>
      <c r="I29" s="7">
        <v>227</v>
      </c>
      <c r="J29" s="8" t="str">
        <f>'Harga beli ke duta'!J29</f>
        <v>CPL 105</v>
      </c>
      <c r="K29" s="9">
        <f>'Harga beli ke duta'!K29*2</f>
        <v>155400</v>
      </c>
      <c r="M29" s="7">
        <v>327</v>
      </c>
      <c r="N29" s="8" t="str">
        <f>'Harga beli ke duta'!N29</f>
        <v>CDI 001</v>
      </c>
      <c r="O29" s="9">
        <f>'Harga beli ke duta'!O29*2</f>
        <v>218400</v>
      </c>
    </row>
    <row r="30" spans="1:15" ht="9.1999999999999993" customHeight="1" x14ac:dyDescent="0.25">
      <c r="A30" s="7">
        <v>28</v>
      </c>
      <c r="B30" s="8" t="str">
        <f>'Harga beli ke duta'!B30</f>
        <v>CJA 102</v>
      </c>
      <c r="C30" s="9">
        <f>'Harga beli ke duta'!C30*2</f>
        <v>177520</v>
      </c>
      <c r="E30" s="7">
        <v>128</v>
      </c>
      <c r="F30" s="8" t="str">
        <f>'Harga beli ke duta'!F30</f>
        <v>CHS 008</v>
      </c>
      <c r="G30" s="9">
        <f>'Harga beli ke duta'!G30*2</f>
        <v>179620</v>
      </c>
      <c r="I30" s="7">
        <v>228</v>
      </c>
      <c r="J30" s="8" t="str">
        <f>'Harga beli ke duta'!J30</f>
        <v>CPS 063</v>
      </c>
      <c r="K30" s="9">
        <f>'Harga beli ke duta'!K30*2</f>
        <v>146020</v>
      </c>
      <c r="M30" s="7">
        <v>328</v>
      </c>
      <c r="N30" s="8" t="str">
        <f>'Harga beli ke duta'!N30</f>
        <v>CDG 131</v>
      </c>
      <c r="O30" s="9">
        <f>'Harga beli ke duta'!O30*2</f>
        <v>206920</v>
      </c>
    </row>
    <row r="31" spans="1:15" ht="9.1999999999999993" customHeight="1" x14ac:dyDescent="0.25">
      <c r="A31" s="7">
        <v>29</v>
      </c>
      <c r="B31" s="8" t="str">
        <f>'Harga beli ke duta'!B31</f>
        <v>CBB 005</v>
      </c>
      <c r="C31" s="9">
        <f>'Harga beli ke duta'!C31*2</f>
        <v>218400</v>
      </c>
      <c r="E31" s="7">
        <v>129</v>
      </c>
      <c r="F31" s="8" t="str">
        <f>'Harga beli ke duta'!F31</f>
        <v>CDS 043</v>
      </c>
      <c r="G31" s="9">
        <f>'Harga beli ke duta'!G31*2</f>
        <v>157500</v>
      </c>
      <c r="I31" s="7">
        <v>229</v>
      </c>
      <c r="J31" s="8" t="str">
        <f>'Harga beli ke duta'!J31</f>
        <v>CPS 052</v>
      </c>
      <c r="K31" s="9">
        <f>'Harga beli ke duta'!K31*2</f>
        <v>157500</v>
      </c>
      <c r="M31" s="7">
        <v>329</v>
      </c>
      <c r="N31" s="8" t="str">
        <f>'Harga beli ke duta'!N31</f>
        <v>CSE 152</v>
      </c>
      <c r="O31" s="9">
        <f>'Harga beli ke duta'!O31*2</f>
        <v>230999.99999999997</v>
      </c>
    </row>
    <row r="32" spans="1:15" ht="9.1999999999999993" customHeight="1" x14ac:dyDescent="0.25">
      <c r="A32" s="7">
        <v>30</v>
      </c>
      <c r="B32" s="8" t="str">
        <f>'Harga beli ke duta'!B32</f>
        <v>CTU 002</v>
      </c>
      <c r="C32" s="9">
        <f>'Harga beli ke duta'!C32*2</f>
        <v>163800</v>
      </c>
      <c r="E32" s="7">
        <v>130</v>
      </c>
      <c r="F32" s="8" t="str">
        <f>'Harga beli ke duta'!F32</f>
        <v>CLD 054</v>
      </c>
      <c r="G32" s="9">
        <f>'Harga beli ke duta'!G32*2</f>
        <v>160720</v>
      </c>
      <c r="I32" s="7">
        <v>230</v>
      </c>
      <c r="J32" s="8" t="str">
        <f>'Harga beli ke duta'!J32</f>
        <v>CPS 049</v>
      </c>
      <c r="K32" s="9">
        <f>'Harga beli ke duta'!K32*2</f>
        <v>146020</v>
      </c>
      <c r="M32" s="7">
        <v>330</v>
      </c>
      <c r="N32" s="8" t="str">
        <f>'Harga beli ke duta'!N32</f>
        <v>CNU 003</v>
      </c>
      <c r="O32" s="9">
        <f>'Harga beli ke duta'!O32*2</f>
        <v>279300</v>
      </c>
    </row>
    <row r="33" spans="1:15" ht="9.1999999999999993" customHeight="1" x14ac:dyDescent="0.25">
      <c r="A33" s="7">
        <v>31</v>
      </c>
      <c r="B33" s="8" t="str">
        <f>'Harga beli ke duta'!B33</f>
        <v>CTU 083</v>
      </c>
      <c r="C33" s="9">
        <f>'Harga beli ke duta'!C33*2</f>
        <v>160720</v>
      </c>
      <c r="E33" s="7">
        <v>131</v>
      </c>
      <c r="F33" s="8" t="str">
        <f>'Harga beli ke duta'!F33</f>
        <v>CNR 006</v>
      </c>
      <c r="G33" s="9">
        <f>'Harga beli ke duta'!G33*2</f>
        <v>167020</v>
      </c>
      <c r="I33" s="7">
        <v>231</v>
      </c>
      <c r="J33" s="8" t="str">
        <f>'Harga beli ke duta'!J33</f>
        <v>CPS 058</v>
      </c>
      <c r="K33" s="9">
        <f>'Harga beli ke duta'!K33*2</f>
        <v>146020</v>
      </c>
      <c r="M33" s="7">
        <v>331</v>
      </c>
      <c r="N33" s="8" t="str">
        <f>'Harga beli ke duta'!N33</f>
        <v>CSE 166</v>
      </c>
      <c r="O33" s="9">
        <f>'Harga beli ke duta'!O33*2</f>
        <v>230999.99999999997</v>
      </c>
    </row>
    <row r="34" spans="1:15" ht="9.1999999999999993" customHeight="1" x14ac:dyDescent="0.25">
      <c r="A34" s="7">
        <v>32</v>
      </c>
      <c r="B34" s="8" t="str">
        <f>'Harga beli ke duta'!B34</f>
        <v>CTU 001</v>
      </c>
      <c r="C34" s="9">
        <f>'Harga beli ke duta'!C34*2</f>
        <v>163800</v>
      </c>
      <c r="E34" s="7">
        <v>132</v>
      </c>
      <c r="F34" s="8" t="str">
        <f>'Harga beli ke duta'!F34</f>
        <v>CNR 009</v>
      </c>
      <c r="G34" s="9">
        <f>'Harga beli ke duta'!G34*2</f>
        <v>167020</v>
      </c>
      <c r="I34" s="7">
        <v>232</v>
      </c>
      <c r="J34" s="8" t="str">
        <f>'Harga beli ke duta'!J34</f>
        <v>CMT 031</v>
      </c>
      <c r="K34" s="9">
        <f>'Harga beli ke duta'!K34*2</f>
        <v>207900</v>
      </c>
      <c r="M34" s="7">
        <v>332</v>
      </c>
      <c r="N34" s="8" t="str">
        <f>'Harga beli ke duta'!N34</f>
        <v>CSG 250</v>
      </c>
      <c r="O34" s="9">
        <f>'Harga beli ke duta'!O34*2</f>
        <v>227920</v>
      </c>
    </row>
    <row r="35" spans="1:15" ht="9.1999999999999993" customHeight="1" x14ac:dyDescent="0.25">
      <c r="A35" s="7">
        <v>33</v>
      </c>
      <c r="B35" s="8" t="str">
        <f>'Harga beli ke duta'!B35</f>
        <v>CHM 040</v>
      </c>
      <c r="C35" s="9">
        <f>'Harga beli ke duta'!C35*2</f>
        <v>170100</v>
      </c>
      <c r="E35" s="7">
        <v>133</v>
      </c>
      <c r="F35" s="8" t="str">
        <f>'Harga beli ke duta'!F35</f>
        <v>CMP 606</v>
      </c>
      <c r="G35" s="9">
        <f>'Harga beli ke duta'!G35*2</f>
        <v>191100</v>
      </c>
      <c r="I35" s="7">
        <v>233</v>
      </c>
      <c r="J35" s="8" t="str">
        <f>'Harga beli ke duta'!J35</f>
        <v>CMT 039</v>
      </c>
      <c r="K35" s="9">
        <f>'Harga beli ke duta'!K35*2</f>
        <v>188020</v>
      </c>
      <c r="M35" s="7">
        <v>333</v>
      </c>
      <c r="N35" s="8" t="str">
        <f>'Harga beli ke duta'!N35</f>
        <v>CIS 250</v>
      </c>
      <c r="O35" s="9">
        <f>'Harga beli ke duta'!O35*2</f>
        <v>356020</v>
      </c>
    </row>
    <row r="36" spans="1:15" ht="9.1999999999999993" customHeight="1" x14ac:dyDescent="0.25">
      <c r="A36" s="7">
        <v>34</v>
      </c>
      <c r="B36" s="8" t="str">
        <f>'Harga beli ke duta'!B36</f>
        <v>CHM 039</v>
      </c>
      <c r="C36" s="9">
        <f>'Harga beli ke duta'!C36*2</f>
        <v>170100</v>
      </c>
      <c r="E36" s="7">
        <v>134</v>
      </c>
      <c r="F36" s="8" t="str">
        <f>'Harga beli ke duta'!F36</f>
        <v>CMP 557</v>
      </c>
      <c r="G36" s="9">
        <f>'Harga beli ke duta'!G36*2</f>
        <v>233099.99999999997</v>
      </c>
      <c r="I36" s="7">
        <v>234</v>
      </c>
      <c r="J36" s="8" t="str">
        <f>'Harga beli ke duta'!J36</f>
        <v>CMT 125</v>
      </c>
      <c r="K36" s="9">
        <f>'Harga beli ke duta'!K36*2</f>
        <v>204820</v>
      </c>
      <c r="M36" s="7">
        <v>334</v>
      </c>
      <c r="N36" s="8" t="str">
        <f>'Harga beli ke duta'!N36</f>
        <v>CSG 104</v>
      </c>
      <c r="O36" s="9">
        <f>'Harga beli ke duta'!O36*2</f>
        <v>218400</v>
      </c>
    </row>
    <row r="37" spans="1:15" ht="9.1999999999999993" customHeight="1" x14ac:dyDescent="0.25">
      <c r="A37" s="7">
        <v>35</v>
      </c>
      <c r="B37" s="8" t="str">
        <f>'Harga beli ke duta'!B37</f>
        <v>CJJ 002</v>
      </c>
      <c r="C37" s="9">
        <f>'Harga beli ke duta'!C37*2</f>
        <v>160720</v>
      </c>
      <c r="E37" s="7">
        <v>135</v>
      </c>
      <c r="F37" s="8" t="str">
        <f>'Harga beli ke duta'!F37</f>
        <v>CMP 549</v>
      </c>
      <c r="G37" s="9">
        <f>'Harga beli ke duta'!G37*2</f>
        <v>223720</v>
      </c>
      <c r="I37" s="7">
        <v>235</v>
      </c>
      <c r="J37" s="8" t="str">
        <f>'Harga beli ke duta'!J37</f>
        <v>CMT 037</v>
      </c>
      <c r="K37" s="9">
        <f>'Harga beli ke duta'!K37*2</f>
        <v>188020</v>
      </c>
      <c r="M37" s="7">
        <v>335</v>
      </c>
      <c r="N37" s="8" t="str">
        <f>'Harga beli ke duta'!N37</f>
        <v>CBV 002</v>
      </c>
      <c r="O37" s="9">
        <f>'Harga beli ke duta'!O37*2</f>
        <v>318220</v>
      </c>
    </row>
    <row r="38" spans="1:15" ht="9.1999999999999993" customHeight="1" x14ac:dyDescent="0.25">
      <c r="A38" s="7">
        <v>36</v>
      </c>
      <c r="B38" s="8" t="str">
        <f>'Harga beli ke duta'!B38</f>
        <v>CJJ 095</v>
      </c>
      <c r="C38" s="9">
        <f>'Harga beli ke duta'!C38*2</f>
        <v>160720</v>
      </c>
      <c r="E38" s="7">
        <v>136</v>
      </c>
      <c r="F38" s="8" t="str">
        <f>'Harga beli ke duta'!F38</f>
        <v>CMP 556</v>
      </c>
      <c r="G38" s="9">
        <f>'Harga beli ke duta'!G38*2</f>
        <v>226800</v>
      </c>
      <c r="I38" s="7">
        <v>236</v>
      </c>
      <c r="J38" s="8" t="str">
        <f>'Harga beli ke duta'!J38</f>
        <v>CPL 912</v>
      </c>
      <c r="K38" s="9">
        <f>'Harga beli ke duta'!K38*2</f>
        <v>221620</v>
      </c>
      <c r="M38" s="7">
        <v>336</v>
      </c>
      <c r="N38" s="8" t="str">
        <f>'Harga beli ke duta'!N38</f>
        <v>CAO 090</v>
      </c>
      <c r="O38" s="9">
        <f>'Harga beli ke duta'!O38*2</f>
        <v>182700</v>
      </c>
    </row>
    <row r="39" spans="1:15" ht="9.1999999999999993" customHeight="1" x14ac:dyDescent="0.25">
      <c r="A39" s="7">
        <v>37</v>
      </c>
      <c r="B39" s="8" t="str">
        <f>'Harga beli ke duta'!B39</f>
        <v>CJJ 064</v>
      </c>
      <c r="C39" s="9">
        <f>'Harga beli ke duta'!C39*2</f>
        <v>160720</v>
      </c>
      <c r="E39" s="7">
        <v>137</v>
      </c>
      <c r="F39" s="8" t="str">
        <f>'Harga beli ke duta'!F39</f>
        <v>CMP 558</v>
      </c>
      <c r="G39" s="9">
        <f>'Harga beli ke duta'!G39*2</f>
        <v>233099.99999999997</v>
      </c>
      <c r="I39" s="7">
        <v>237</v>
      </c>
      <c r="J39" s="8" t="str">
        <f>'Harga beli ke duta'!J39</f>
        <v>CPL 921</v>
      </c>
      <c r="K39" s="9">
        <f>'Harga beli ke duta'!K39*2</f>
        <v>216300</v>
      </c>
      <c r="M39" s="7">
        <v>337</v>
      </c>
      <c r="N39" s="8" t="str">
        <f>'Harga beli ke duta'!N39</f>
        <v>CAO 100</v>
      </c>
      <c r="O39" s="9">
        <f>'Harga beli ke duta'!O39*2</f>
        <v>182700</v>
      </c>
    </row>
    <row r="40" spans="1:15" ht="9.1999999999999993" customHeight="1" x14ac:dyDescent="0.25">
      <c r="A40" s="7">
        <v>38</v>
      </c>
      <c r="B40" s="8" t="str">
        <f>'Harga beli ke duta'!B40</f>
        <v>CJJ 090</v>
      </c>
      <c r="C40" s="9">
        <f>'Harga beli ke duta'!C40*2</f>
        <v>160720</v>
      </c>
      <c r="E40" s="7">
        <v>138</v>
      </c>
      <c r="F40" s="8" t="str">
        <f>'Harga beli ke duta'!F40</f>
        <v>CMP 536</v>
      </c>
      <c r="G40" s="9">
        <f>'Harga beli ke duta'!G40*2</f>
        <v>188020</v>
      </c>
      <c r="I40" s="7">
        <v>238</v>
      </c>
      <c r="J40" s="8" t="str">
        <f>'Harga beli ke duta'!J40</f>
        <v>CPL 913</v>
      </c>
      <c r="K40" s="9">
        <f>'Harga beli ke duta'!K40*2</f>
        <v>221620</v>
      </c>
      <c r="M40" s="7">
        <v>338</v>
      </c>
      <c r="N40" s="8" t="str">
        <f>'Harga beli ke duta'!N40</f>
        <v>CYZ 001</v>
      </c>
      <c r="O40" s="9">
        <f>'Harga beli ke duta'!O40*2</f>
        <v>248919.99999999997</v>
      </c>
    </row>
    <row r="41" spans="1:15" ht="9.1999999999999993" customHeight="1" x14ac:dyDescent="0.25">
      <c r="A41" s="7">
        <v>39</v>
      </c>
      <c r="B41" s="8" t="str">
        <f>'Harga beli ke duta'!B41</f>
        <v>CRF 002</v>
      </c>
      <c r="C41" s="9">
        <f>'Harga beli ke duta'!C41*2</f>
        <v>203700</v>
      </c>
      <c r="E41" s="7">
        <v>139</v>
      </c>
      <c r="F41" s="8" t="str">
        <f>'Harga beli ke duta'!F41</f>
        <v>CMP 604</v>
      </c>
      <c r="G41" s="9">
        <f>'Harga beli ke duta'!G41*2</f>
        <v>188020</v>
      </c>
      <c r="I41" s="7">
        <v>239</v>
      </c>
      <c r="J41" s="8" t="str">
        <f>'Harga beli ke duta'!J41</f>
        <v>CPL 902</v>
      </c>
      <c r="K41" s="9">
        <f>'Harga beli ke duta'!K41*2</f>
        <v>230999.99999999997</v>
      </c>
      <c r="M41" s="7">
        <v>339</v>
      </c>
      <c r="N41" s="8" t="str">
        <f>'Harga beli ke duta'!N41</f>
        <v>CYZ 002</v>
      </c>
      <c r="O41" s="9">
        <f>'Harga beli ke duta'!O41*2</f>
        <v>279300</v>
      </c>
    </row>
    <row r="42" spans="1:15" ht="9.1999999999999993" customHeight="1" x14ac:dyDescent="0.25">
      <c r="A42" s="7">
        <v>40</v>
      </c>
      <c r="B42" s="8" t="str">
        <f>'Harga beli ke duta'!B42</f>
        <v>CAP 207</v>
      </c>
      <c r="C42" s="9">
        <f>'Harga beli ke duta'!C42*2</f>
        <v>185920</v>
      </c>
      <c r="E42" s="7">
        <v>140</v>
      </c>
      <c r="F42" s="8" t="str">
        <f>'Harga beli ke duta'!F42</f>
        <v>CSJ 617</v>
      </c>
      <c r="G42" s="9">
        <f>'Harga beli ke duta'!G42*2</f>
        <v>196420</v>
      </c>
      <c r="I42" s="7">
        <v>240</v>
      </c>
      <c r="J42" s="8" t="str">
        <f>'Harga beli ke duta'!J42</f>
        <v>CPL 922</v>
      </c>
      <c r="K42" s="9">
        <f>'Harga beli ke duta'!K42*2</f>
        <v>216300</v>
      </c>
      <c r="M42" s="7">
        <v>340</v>
      </c>
      <c r="N42" s="8" t="str">
        <f>'Harga beli ke duta'!N42</f>
        <v>CST 273</v>
      </c>
      <c r="O42" s="9">
        <f>'Harga beli ke duta'!O42*2</f>
        <v>188020</v>
      </c>
    </row>
    <row r="43" spans="1:15" ht="9.1999999999999993" customHeight="1" x14ac:dyDescent="0.25">
      <c r="A43" s="7">
        <v>41</v>
      </c>
      <c r="B43" s="8" t="str">
        <f>'Harga beli ke duta'!B43</f>
        <v>CRF 004</v>
      </c>
      <c r="C43" s="9">
        <f>'Harga beli ke duta'!C43*2</f>
        <v>203700</v>
      </c>
      <c r="E43" s="7">
        <v>141</v>
      </c>
      <c r="F43" s="8" t="str">
        <f>'Harga beli ke duta'!F43</f>
        <v>CDA 004</v>
      </c>
      <c r="G43" s="9">
        <f>'Harga beli ke duta'!G43*2</f>
        <v>165900</v>
      </c>
      <c r="I43" s="7">
        <v>241</v>
      </c>
      <c r="J43" s="8" t="str">
        <f>'Harga beli ke duta'!J43</f>
        <v>CHR 243</v>
      </c>
      <c r="K43" s="9">
        <f>'Harga beli ke duta'!K43*2</f>
        <v>182700</v>
      </c>
      <c r="M43" s="7">
        <v>341</v>
      </c>
      <c r="N43" s="8" t="str">
        <f>'Harga beli ke duta'!N43</f>
        <v>CMD 280</v>
      </c>
      <c r="O43" s="9">
        <f>'Harga beli ke duta'!O43*2</f>
        <v>210000</v>
      </c>
    </row>
    <row r="44" spans="1:15" ht="9.1999999999999993" customHeight="1" x14ac:dyDescent="0.25">
      <c r="A44" s="7">
        <v>42</v>
      </c>
      <c r="B44" s="8" t="str">
        <f>'Harga beli ke duta'!B44</f>
        <v>CMR 320</v>
      </c>
      <c r="C44" s="9">
        <f>'Harga beli ke duta'!C44*2</f>
        <v>234219.99999999997</v>
      </c>
      <c r="E44" s="7">
        <v>142</v>
      </c>
      <c r="F44" s="8" t="str">
        <f>'Harga beli ke duta'!F44</f>
        <v>CSJ 012</v>
      </c>
      <c r="G44" s="9">
        <f>'Harga beli ke duta'!G44*2</f>
        <v>204820</v>
      </c>
      <c r="I44" s="7">
        <v>242</v>
      </c>
      <c r="J44" s="8" t="str">
        <f>'Harga beli ke duta'!J44</f>
        <v>CMK 241</v>
      </c>
      <c r="K44" s="9">
        <f>'Harga beli ke duta'!K44*2</f>
        <v>206920</v>
      </c>
      <c r="M44" s="7">
        <v>342</v>
      </c>
      <c r="N44" s="8" t="str">
        <f>'Harga beli ke duta'!N44</f>
        <v>CMD 282</v>
      </c>
      <c r="O44" s="9">
        <f>'Harga beli ke duta'!O44*2</f>
        <v>210000</v>
      </c>
    </row>
    <row r="45" spans="1:15" ht="9.1999999999999993" customHeight="1" x14ac:dyDescent="0.25">
      <c r="A45" s="7">
        <v>43</v>
      </c>
      <c r="B45" s="8" t="str">
        <f>'Harga beli ke duta'!B45</f>
        <v>CMR 324</v>
      </c>
      <c r="C45" s="9">
        <f>'Harga beli ke duta'!C45*2</f>
        <v>224700</v>
      </c>
      <c r="E45" s="7">
        <v>143</v>
      </c>
      <c r="F45" s="8" t="str">
        <f>'Harga beli ke duta'!F45</f>
        <v>CDA 031</v>
      </c>
      <c r="G45" s="9">
        <f>'Harga beli ke duta'!G45*2</f>
        <v>203700</v>
      </c>
      <c r="I45" s="7">
        <v>243</v>
      </c>
      <c r="J45" s="8" t="str">
        <f>'Harga beli ke duta'!J45</f>
        <v>CMK 242</v>
      </c>
      <c r="K45" s="9">
        <f>'Harga beli ke duta'!K45*2</f>
        <v>206920</v>
      </c>
      <c r="M45" s="7">
        <v>343</v>
      </c>
      <c r="N45" s="8" t="str">
        <f>'Harga beli ke duta'!N45</f>
        <v>CBD 176</v>
      </c>
      <c r="O45" s="9">
        <f>'Harga beli ke duta'!O45*2</f>
        <v>218400</v>
      </c>
    </row>
    <row r="46" spans="1:15" ht="9.1999999999999993" customHeight="1" x14ac:dyDescent="0.25">
      <c r="A46" s="7">
        <v>44</v>
      </c>
      <c r="B46" s="8" t="str">
        <f>'Harga beli ke duta'!B46</f>
        <v>CMR 318</v>
      </c>
      <c r="C46" s="9">
        <f>'Harga beli ke duta'!C46*2</f>
        <v>234219.99999999997</v>
      </c>
      <c r="E46" s="7">
        <v>144</v>
      </c>
      <c r="F46" s="8" t="str">
        <f>'Harga beli ke duta'!F46</f>
        <v>CAG 101</v>
      </c>
      <c r="G46" s="9">
        <f>'Harga beli ke duta'!G46*2</f>
        <v>200620</v>
      </c>
      <c r="I46" s="7">
        <v>244</v>
      </c>
      <c r="J46" s="8" t="str">
        <f>'Harga beli ke duta'!J46</f>
        <v>CYI 160</v>
      </c>
      <c r="K46" s="9">
        <f>'Harga beli ke duta'!K46*2</f>
        <v>188020</v>
      </c>
      <c r="M46" s="7">
        <v>344</v>
      </c>
      <c r="N46" s="8" t="str">
        <f>'Harga beli ke duta'!N46</f>
        <v>CRZ 178</v>
      </c>
      <c r="O46" s="9">
        <f>'Harga beli ke duta'!O46*2</f>
        <v>191100</v>
      </c>
    </row>
    <row r="47" spans="1:15" ht="9.1999999999999993" customHeight="1" x14ac:dyDescent="0.25">
      <c r="A47" s="7">
        <v>45</v>
      </c>
      <c r="B47" s="8" t="str">
        <f>'Harga beli ke duta'!B47</f>
        <v>CMR 326</v>
      </c>
      <c r="C47" s="9">
        <f>'Harga beli ke duta'!C47*2</f>
        <v>227920</v>
      </c>
      <c r="E47" s="7">
        <v>145</v>
      </c>
      <c r="F47" s="8" t="str">
        <f>'Harga beli ke duta'!F47</f>
        <v>CAG 104</v>
      </c>
      <c r="G47" s="9">
        <f>'Harga beli ke duta'!G47*2</f>
        <v>200620</v>
      </c>
      <c r="I47" s="7">
        <v>245</v>
      </c>
      <c r="J47" s="8" t="str">
        <f>'Harga beli ke duta'!J47</f>
        <v>CMK 240</v>
      </c>
      <c r="K47" s="9">
        <f>'Harga beli ke duta'!K47*2</f>
        <v>203700</v>
      </c>
      <c r="M47" s="7">
        <v>345</v>
      </c>
      <c r="N47" s="8" t="str">
        <f>'Harga beli ke duta'!N47</f>
        <v>CZR 181</v>
      </c>
      <c r="O47" s="9">
        <f>'Harga beli ke duta'!O47*2</f>
        <v>185920</v>
      </c>
    </row>
    <row r="48" spans="1:15" ht="9.1999999999999993" customHeight="1" x14ac:dyDescent="0.25">
      <c r="A48" s="7">
        <v>46</v>
      </c>
      <c r="B48" s="8" t="str">
        <f>'Harga beli ke duta'!B48</f>
        <v>CAG 8803</v>
      </c>
      <c r="C48" s="9">
        <f>'Harga beli ke duta'!C48*2</f>
        <v>200620</v>
      </c>
      <c r="E48" s="7">
        <v>146</v>
      </c>
      <c r="F48" s="8" t="str">
        <f>'Harga beli ke duta'!F48</f>
        <v>CDD 010</v>
      </c>
      <c r="G48" s="9">
        <f>'Harga beli ke duta'!G48*2</f>
        <v>188020</v>
      </c>
      <c r="I48" s="7">
        <v>246</v>
      </c>
      <c r="J48" s="8" t="str">
        <f>'Harga beli ke duta'!J48</f>
        <v>CMN 008</v>
      </c>
      <c r="K48" s="9">
        <f>'Harga beli ke duta'!K48*2</f>
        <v>257319.99999999997</v>
      </c>
      <c r="M48" s="7">
        <v>346</v>
      </c>
      <c r="N48" s="8" t="str">
        <f>'Harga beli ke duta'!N48</f>
        <v>CZR 088</v>
      </c>
      <c r="O48" s="9">
        <f>'Harga beli ke duta'!O48*2</f>
        <v>203700</v>
      </c>
    </row>
    <row r="49" spans="1:15" ht="9.1999999999999993" customHeight="1" x14ac:dyDescent="0.25">
      <c r="A49" s="7">
        <v>47</v>
      </c>
      <c r="B49" s="8" t="str">
        <f>'Harga beli ke duta'!B49</f>
        <v>CRT 213</v>
      </c>
      <c r="C49" s="9">
        <f>'Harga beli ke duta'!C49*2</f>
        <v>200620</v>
      </c>
      <c r="E49" s="7">
        <v>147</v>
      </c>
      <c r="F49" s="8" t="str">
        <f>'Harga beli ke duta'!F49</f>
        <v>CUN 001</v>
      </c>
      <c r="G49" s="9">
        <f>'Harga beli ke duta'!G49*2</f>
        <v>188020</v>
      </c>
      <c r="I49" s="7">
        <v>247</v>
      </c>
      <c r="J49" s="8" t="str">
        <f>'Harga beli ke duta'!J49</f>
        <v>CYI 006</v>
      </c>
      <c r="K49" s="9">
        <f>'Harga beli ke duta'!K49*2</f>
        <v>188020</v>
      </c>
      <c r="M49" s="7">
        <v>347</v>
      </c>
      <c r="N49" s="8" t="str">
        <f>'Harga beli ke duta'!N49</f>
        <v>CZR 006</v>
      </c>
      <c r="O49" s="9">
        <f>'Harga beli ke duta'!O49*2</f>
        <v>188020</v>
      </c>
    </row>
    <row r="50" spans="1:15" ht="9.1999999999999993" customHeight="1" x14ac:dyDescent="0.25">
      <c r="A50" s="7">
        <v>48</v>
      </c>
      <c r="B50" s="8" t="str">
        <f>'Harga beli ke duta'!B50</f>
        <v>CHY 047</v>
      </c>
      <c r="C50" s="9">
        <f>'Harga beli ke duta'!C50*2</f>
        <v>203700</v>
      </c>
      <c r="E50" s="7">
        <v>148</v>
      </c>
      <c r="F50" s="8" t="str">
        <f>'Harga beli ke duta'!F50</f>
        <v>CTA 011</v>
      </c>
      <c r="G50" s="9">
        <f>'Harga beli ke duta'!G50*2</f>
        <v>218400</v>
      </c>
      <c r="I50" s="7">
        <v>248</v>
      </c>
      <c r="J50" s="8" t="str">
        <f>'Harga beli ke duta'!J50</f>
        <v>CTK 246</v>
      </c>
      <c r="K50" s="9">
        <f>'Harga beli ke duta'!K50*2</f>
        <v>203700</v>
      </c>
      <c r="M50" s="7">
        <v>348</v>
      </c>
      <c r="N50" s="8" t="str">
        <f>'Harga beli ke duta'!N50</f>
        <v>CMD 281</v>
      </c>
      <c r="O50" s="9">
        <f>'Harga beli ke duta'!O50*2</f>
        <v>210000</v>
      </c>
    </row>
    <row r="51" spans="1:15" ht="9.1999999999999993" customHeight="1" x14ac:dyDescent="0.25">
      <c r="A51" s="7">
        <v>49</v>
      </c>
      <c r="B51" s="8" t="str">
        <f>'Harga beli ke duta'!B51</f>
        <v>CMR 325</v>
      </c>
      <c r="C51" s="9">
        <f>'Harga beli ke duta'!C51*2</f>
        <v>234219.99999999997</v>
      </c>
      <c r="E51" s="7">
        <v>149</v>
      </c>
      <c r="F51" s="8" t="str">
        <f>'Harga beli ke duta'!F51</f>
        <v>CTA 014</v>
      </c>
      <c r="G51" s="9">
        <f>'Harga beli ke duta'!G51*2</f>
        <v>218400</v>
      </c>
      <c r="I51" s="7">
        <v>249</v>
      </c>
      <c r="J51" s="8" t="str">
        <f>'Harga beli ke duta'!J51</f>
        <v>CTK 247</v>
      </c>
      <c r="K51" s="9">
        <f>'Harga beli ke duta'!K51*2</f>
        <v>218400</v>
      </c>
      <c r="M51" s="7">
        <v>349</v>
      </c>
      <c r="N51" s="8" t="str">
        <f>'Harga beli ke duta'!N51</f>
        <v>CZR 004</v>
      </c>
      <c r="O51" s="9">
        <f>'Harga beli ke duta'!O51*2</f>
        <v>183820</v>
      </c>
    </row>
    <row r="52" spans="1:15" ht="9.1999999999999993" customHeight="1" x14ac:dyDescent="0.25">
      <c r="A52" s="7">
        <v>50</v>
      </c>
      <c r="B52" s="8" t="str">
        <f>'Harga beli ke duta'!B52</f>
        <v>CDD 013</v>
      </c>
      <c r="C52" s="9">
        <f>'Harga beli ke duta'!C52*2</f>
        <v>204820</v>
      </c>
      <c r="E52" s="7">
        <v>150</v>
      </c>
      <c r="F52" s="8" t="str">
        <f>'Harga beli ke duta'!F52</f>
        <v>CYE 001</v>
      </c>
      <c r="G52" s="9">
        <f>'Harga beli ke duta'!G52*2</f>
        <v>223720</v>
      </c>
      <c r="I52" s="7">
        <v>250</v>
      </c>
      <c r="J52" s="8" t="str">
        <f>'Harga beli ke duta'!J52</f>
        <v>CYI 161</v>
      </c>
      <c r="K52" s="9">
        <f>'Harga beli ke duta'!K52*2</f>
        <v>241499.99999999997</v>
      </c>
      <c r="M52" s="7">
        <v>350</v>
      </c>
      <c r="N52" s="8" t="str">
        <f>'Harga beli ke duta'!N52</f>
        <v>CMD 279</v>
      </c>
      <c r="O52" s="9">
        <f>'Harga beli ke duta'!O52*2</f>
        <v>210000</v>
      </c>
    </row>
    <row r="53" spans="1:15" ht="9.1999999999999993" customHeight="1" x14ac:dyDescent="0.25">
      <c r="A53" s="7">
        <v>51</v>
      </c>
      <c r="B53" s="8" t="str">
        <f>'Harga beli ke duta'!B53</f>
        <v>CDD 014</v>
      </c>
      <c r="C53" s="9">
        <f>'Harga beli ke duta'!C53*2</f>
        <v>197400</v>
      </c>
      <c r="E53" s="7">
        <v>151</v>
      </c>
      <c r="F53" s="8" t="str">
        <f>'Harga beli ke duta'!F53</f>
        <v>CYE 002</v>
      </c>
      <c r="G53" s="9">
        <f>'Harga beli ke duta'!G53*2</f>
        <v>223720</v>
      </c>
      <c r="I53" s="7">
        <v>251</v>
      </c>
      <c r="J53" s="8" t="str">
        <f>'Harga beli ke duta'!J53</f>
        <v>CYI 151</v>
      </c>
      <c r="K53" s="9">
        <f>'Harga beli ke duta'!K53*2</f>
        <v>191100</v>
      </c>
      <c r="M53" s="7">
        <v>351</v>
      </c>
      <c r="N53" s="8" t="str">
        <f>'Harga beli ke duta'!N53</f>
        <v>CAI 023</v>
      </c>
      <c r="O53" s="9">
        <f>'Harga beli ke duta'!O53*2</f>
        <v>173320</v>
      </c>
    </row>
    <row r="54" spans="1:15" ht="9.1999999999999993" customHeight="1" x14ac:dyDescent="0.25">
      <c r="A54" s="7">
        <v>52</v>
      </c>
      <c r="B54" s="8" t="str">
        <f>'Harga beli ke duta'!B54</f>
        <v>CDD 005</v>
      </c>
      <c r="C54" s="9">
        <f>'Harga beli ke duta'!C54*2</f>
        <v>196420</v>
      </c>
      <c r="E54" s="7">
        <v>152</v>
      </c>
      <c r="F54" s="8" t="str">
        <f>'Harga beli ke duta'!F54</f>
        <v>CUN 007</v>
      </c>
      <c r="G54" s="9">
        <f>'Harga beli ke duta'!G54*2</f>
        <v>211120</v>
      </c>
      <c r="I54" s="7">
        <v>252</v>
      </c>
      <c r="J54" s="8" t="str">
        <f>'Harga beli ke duta'!J54</f>
        <v>CYI 159</v>
      </c>
      <c r="K54" s="9">
        <f>'Harga beli ke duta'!K54*2</f>
        <v>234219.99999999997</v>
      </c>
      <c r="M54" s="7">
        <v>352</v>
      </c>
      <c r="N54" s="8" t="str">
        <f>'Harga beli ke duta'!N54</f>
        <v>CCL 003</v>
      </c>
      <c r="O54" s="9">
        <f>'Harga beli ke duta'!O54*2</f>
        <v>183820</v>
      </c>
    </row>
    <row r="55" spans="1:15" ht="9.1999999999999993" customHeight="1" x14ac:dyDescent="0.25">
      <c r="A55" s="7">
        <v>53</v>
      </c>
      <c r="B55" s="8" t="str">
        <f>'Harga beli ke duta'!B55</f>
        <v>CSJ 010</v>
      </c>
      <c r="C55" s="9">
        <f>'Harga beli ke duta'!C55*2</f>
        <v>213220</v>
      </c>
      <c r="E55" s="7">
        <v>153</v>
      </c>
      <c r="F55" s="8" t="str">
        <f>'Harga beli ke duta'!F55</f>
        <v>CUN 009</v>
      </c>
      <c r="G55" s="9">
        <f>'Harga beli ke duta'!G55*2</f>
        <v>211120</v>
      </c>
      <c r="I55" s="7">
        <v>253</v>
      </c>
      <c r="J55" s="8" t="str">
        <f>'Harga beli ke duta'!J55</f>
        <v>CYI 145</v>
      </c>
      <c r="K55" s="9">
        <f>'Harga beli ke duta'!K55*2</f>
        <v>185920</v>
      </c>
      <c r="M55" s="7">
        <v>353</v>
      </c>
      <c r="N55" s="8" t="str">
        <f>'Harga beli ke duta'!N55</f>
        <v>CAI 021</v>
      </c>
      <c r="O55" s="9">
        <f>'Harga beli ke duta'!O55*2</f>
        <v>173320</v>
      </c>
    </row>
    <row r="56" spans="1:15" ht="9.1999999999999993" customHeight="1" x14ac:dyDescent="0.25">
      <c r="A56" s="7">
        <v>54</v>
      </c>
      <c r="B56" s="8" t="str">
        <f>'Harga beli ke duta'!B56</f>
        <v>CAD 025</v>
      </c>
      <c r="C56" s="9">
        <f>'Harga beli ke duta'!C56*2</f>
        <v>197400</v>
      </c>
      <c r="E56" s="7">
        <v>154</v>
      </c>
      <c r="F56" s="8" t="str">
        <f>'Harga beli ke duta'!F56</f>
        <v>CTA 002</v>
      </c>
      <c r="G56" s="9">
        <f>'Harga beli ke duta'!G56*2</f>
        <v>218400</v>
      </c>
      <c r="I56" s="7">
        <v>254</v>
      </c>
      <c r="J56" s="8" t="str">
        <f>'Harga beli ke duta'!J56</f>
        <v>CYI 163</v>
      </c>
      <c r="K56" s="9">
        <f>'Harga beli ke duta'!K56*2</f>
        <v>196420</v>
      </c>
      <c r="M56" s="7">
        <v>354</v>
      </c>
      <c r="N56" s="8" t="str">
        <f>'Harga beli ke duta'!N56</f>
        <v>CDT 017</v>
      </c>
      <c r="O56" s="9">
        <f>'Harga beli ke duta'!O56*2</f>
        <v>230019.99999999997</v>
      </c>
    </row>
    <row r="57" spans="1:15" ht="9.1999999999999993" customHeight="1" x14ac:dyDescent="0.25">
      <c r="A57" s="7">
        <v>55</v>
      </c>
      <c r="B57" s="8" t="str">
        <f>'Harga beli ke duta'!B57</f>
        <v>CRT 210</v>
      </c>
      <c r="C57" s="9">
        <f>'Harga beli ke duta'!C57*2</f>
        <v>200620</v>
      </c>
      <c r="E57" s="7">
        <v>155</v>
      </c>
      <c r="F57" s="8" t="str">
        <f>'Harga beli ke duta'!F57</f>
        <v>CTA 008</v>
      </c>
      <c r="G57" s="9">
        <f>'Harga beli ke duta'!G57*2</f>
        <v>218400</v>
      </c>
      <c r="I57" s="7">
        <v>255</v>
      </c>
      <c r="J57" s="8" t="str">
        <f>'Harga beli ke duta'!J57</f>
        <v>CYI 162</v>
      </c>
      <c r="K57" s="9">
        <f>'Harga beli ke duta'!K57*2</f>
        <v>196420</v>
      </c>
      <c r="M57" s="7">
        <v>355</v>
      </c>
      <c r="N57" s="8" t="str">
        <f>'Harga beli ke duta'!N57</f>
        <v>CDT 015</v>
      </c>
      <c r="O57" s="9">
        <f>'Harga beli ke duta'!O57*2</f>
        <v>203700</v>
      </c>
    </row>
    <row r="58" spans="1:15" ht="9.1999999999999993" customHeight="1" x14ac:dyDescent="0.25">
      <c r="A58" s="7">
        <v>56</v>
      </c>
      <c r="B58" s="8" t="str">
        <f>'Harga beli ke duta'!B58</f>
        <v>CUN 013</v>
      </c>
      <c r="C58" s="9">
        <f>'Harga beli ke duta'!C58*2</f>
        <v>196420</v>
      </c>
      <c r="E58" s="7">
        <v>156</v>
      </c>
      <c r="F58" s="8" t="str">
        <f>'Harga beli ke duta'!F58</f>
        <v>CDA 003</v>
      </c>
      <c r="G58" s="9">
        <f>'Harga beli ke duta'!G58*2</f>
        <v>197400</v>
      </c>
      <c r="I58" s="7">
        <v>256</v>
      </c>
      <c r="J58" s="8" t="str">
        <f>'Harga beli ke duta'!J58</f>
        <v>CSE 162</v>
      </c>
      <c r="K58" s="9">
        <f>'Harga beli ke duta'!K58*2</f>
        <v>227920</v>
      </c>
      <c r="M58" s="7">
        <v>356</v>
      </c>
      <c r="N58" s="8" t="str">
        <f>'Harga beli ke duta'!N58</f>
        <v>CZR 002</v>
      </c>
      <c r="O58" s="9">
        <f>'Harga beli ke duta'!O58*2</f>
        <v>183820</v>
      </c>
    </row>
    <row r="59" spans="1:15" ht="9.1999999999999993" customHeight="1" x14ac:dyDescent="0.25">
      <c r="A59" s="7">
        <v>57</v>
      </c>
      <c r="B59" s="8" t="str">
        <f>'Harga beli ke duta'!B59</f>
        <v>CSO 005</v>
      </c>
      <c r="C59" s="9">
        <f>'Harga beli ke duta'!C59*2</f>
        <v>174300</v>
      </c>
      <c r="E59" s="7">
        <v>157</v>
      </c>
      <c r="F59" s="8" t="str">
        <f>'Harga beli ke duta'!F59</f>
        <v>CPI 212</v>
      </c>
      <c r="G59" s="9">
        <f>'Harga beli ke duta'!G59*2</f>
        <v>194320</v>
      </c>
      <c r="I59" s="7">
        <v>257</v>
      </c>
      <c r="J59" s="8" t="str">
        <f>'Harga beli ke duta'!J59</f>
        <v>CDI 004</v>
      </c>
      <c r="K59" s="9">
        <f>'Harga beli ke duta'!K59*2</f>
        <v>270900</v>
      </c>
      <c r="M59" s="7">
        <v>357</v>
      </c>
      <c r="N59" s="8" t="str">
        <f>'Harga beli ke duta'!N59</f>
        <v>CBD 003</v>
      </c>
      <c r="O59" s="9">
        <f>'Harga beli ke duta'!O59*2</f>
        <v>165900</v>
      </c>
    </row>
    <row r="60" spans="1:15" ht="9.1999999999999993" customHeight="1" x14ac:dyDescent="0.25">
      <c r="A60" s="7">
        <v>58</v>
      </c>
      <c r="B60" s="8" t="str">
        <f>'Harga beli ke duta'!B60</f>
        <v>CBN 187</v>
      </c>
      <c r="C60" s="9">
        <f>'Harga beli ke duta'!C60*2</f>
        <v>234219.99999999997</v>
      </c>
      <c r="E60" s="7">
        <v>158</v>
      </c>
      <c r="F60" s="8" t="str">
        <f>'Harga beli ke duta'!F60</f>
        <v>CRL 072</v>
      </c>
      <c r="G60" s="9">
        <f>'Harga beli ke duta'!G60*2</f>
        <v>167020</v>
      </c>
      <c r="I60" s="7">
        <v>258</v>
      </c>
      <c r="J60" s="8" t="str">
        <f>'Harga beli ke duta'!J60</f>
        <v>CDG 126</v>
      </c>
      <c r="K60" s="9">
        <f>'Harga beli ke duta'!K60*2</f>
        <v>203700</v>
      </c>
      <c r="M60" s="7">
        <v>358</v>
      </c>
      <c r="N60" s="8" t="str">
        <f>'Harga beli ke duta'!N60</f>
        <v>CCL 173</v>
      </c>
      <c r="O60" s="9">
        <f>'Harga beli ke duta'!O60*2</f>
        <v>191100</v>
      </c>
    </row>
    <row r="61" spans="1:15" ht="9.1999999999999993" customHeight="1" x14ac:dyDescent="0.25">
      <c r="A61" s="7">
        <v>59</v>
      </c>
      <c r="B61" s="8" t="str">
        <f>'Harga beli ke duta'!B61</f>
        <v>CRT 209</v>
      </c>
      <c r="C61" s="9">
        <f>'Harga beli ke duta'!C61*2</f>
        <v>197400</v>
      </c>
      <c r="E61" s="7">
        <v>159</v>
      </c>
      <c r="F61" s="8" t="str">
        <f>'Harga beli ke duta'!F61</f>
        <v>CJM 002</v>
      </c>
      <c r="G61" s="9">
        <f>'Harga beli ke duta'!G61*2</f>
        <v>170100</v>
      </c>
      <c r="I61" s="7">
        <v>259</v>
      </c>
      <c r="J61" s="8" t="str">
        <f>'Harga beli ke duta'!J61</f>
        <v>CSE 159</v>
      </c>
      <c r="K61" s="9">
        <f>'Harga beli ke duta'!K61*2</f>
        <v>230999.99999999997</v>
      </c>
      <c r="M61" s="7">
        <v>359</v>
      </c>
      <c r="N61" s="8" t="str">
        <f>'Harga beli ke duta'!N61</f>
        <v>CIN 031</v>
      </c>
      <c r="O61" s="9">
        <f>'Harga beli ke duta'!O61*2</f>
        <v>142800</v>
      </c>
    </row>
    <row r="62" spans="1:15" ht="9.1999999999999993" customHeight="1" x14ac:dyDescent="0.25">
      <c r="A62" s="7">
        <v>60</v>
      </c>
      <c r="B62" s="8" t="str">
        <f>'Harga beli ke duta'!B62</f>
        <v>CSO 001</v>
      </c>
      <c r="C62" s="9">
        <f>'Harga beli ke duta'!C62*2</f>
        <v>174300</v>
      </c>
      <c r="E62" s="7">
        <v>160</v>
      </c>
      <c r="F62" s="8" t="str">
        <f>'Harga beli ke duta'!F62</f>
        <v>CJM 004</v>
      </c>
      <c r="G62" s="9">
        <f>'Harga beli ke duta'!G62*2</f>
        <v>167020</v>
      </c>
      <c r="I62" s="7">
        <v>260</v>
      </c>
      <c r="J62" s="8" t="str">
        <f>'Harga beli ke duta'!J62</f>
        <v>CDI 129</v>
      </c>
      <c r="K62" s="9">
        <f>'Harga beli ke duta'!K62*2</f>
        <v>241499.99999999997</v>
      </c>
      <c r="M62" s="7">
        <v>360</v>
      </c>
      <c r="N62" s="8" t="str">
        <f>'Harga beli ke duta'!N62</f>
        <v>CST 010</v>
      </c>
      <c r="O62" s="9">
        <f>'Harga beli ke duta'!O62*2</f>
        <v>188020</v>
      </c>
    </row>
    <row r="63" spans="1:15" ht="9.1999999999999993" customHeight="1" x14ac:dyDescent="0.25">
      <c r="A63" s="7">
        <v>61</v>
      </c>
      <c r="B63" s="8" t="str">
        <f>'Harga beli ke duta'!B63</f>
        <v>CAD 011</v>
      </c>
      <c r="C63" s="9">
        <f>'Harga beli ke duta'!C63*2</f>
        <v>200620</v>
      </c>
      <c r="E63" s="7">
        <v>161</v>
      </c>
      <c r="F63" s="8" t="str">
        <f>'Harga beli ke duta'!F63</f>
        <v>CJB 045</v>
      </c>
      <c r="G63" s="9">
        <f>'Harga beli ke duta'!G63*2</f>
        <v>173320</v>
      </c>
      <c r="I63" s="7">
        <v>261</v>
      </c>
      <c r="J63" s="8" t="str">
        <f>'Harga beli ke duta'!J63</f>
        <v>CTK 248</v>
      </c>
      <c r="K63" s="9">
        <f>'Harga beli ke duta'!K63*2</f>
        <v>218400</v>
      </c>
      <c r="M63" s="7">
        <v>361</v>
      </c>
      <c r="N63" s="8" t="str">
        <f>'Harga beli ke duta'!N63</f>
        <v>CIN 030</v>
      </c>
      <c r="O63" s="9">
        <f>'Harga beli ke duta'!O63*2</f>
        <v>182700</v>
      </c>
    </row>
    <row r="64" spans="1:15" ht="9.1999999999999993" customHeight="1" x14ac:dyDescent="0.25">
      <c r="A64" s="7">
        <v>62</v>
      </c>
      <c r="B64" s="8" t="str">
        <f>'Harga beli ke duta'!B64</f>
        <v>CJM 015</v>
      </c>
      <c r="C64" s="9">
        <f>'Harga beli ke duta'!C64*2</f>
        <v>196420</v>
      </c>
      <c r="E64" s="7">
        <v>162</v>
      </c>
      <c r="F64" s="8" t="str">
        <f>'Harga beli ke duta'!F64</f>
        <v>CRL 007</v>
      </c>
      <c r="G64" s="9">
        <f>'Harga beli ke duta'!G64*2</f>
        <v>163800</v>
      </c>
      <c r="I64" s="7">
        <v>262</v>
      </c>
      <c r="J64" s="8" t="str">
        <f>'Harga beli ke duta'!J64</f>
        <v>CDI 005</v>
      </c>
      <c r="K64" s="9">
        <f>'Harga beli ke duta'!K64*2</f>
        <v>264600</v>
      </c>
      <c r="M64" s="7">
        <v>362</v>
      </c>
      <c r="N64" s="8" t="str">
        <f>'Harga beli ke duta'!N64</f>
        <v>CAI 025</v>
      </c>
      <c r="O64" s="9">
        <f>'Harga beli ke duta'!O64*2</f>
        <v>180600</v>
      </c>
    </row>
    <row r="65" spans="1:15" ht="9.1999999999999993" customHeight="1" x14ac:dyDescent="0.25">
      <c r="A65" s="7">
        <v>63</v>
      </c>
      <c r="B65" s="8" t="str">
        <f>'Harga beli ke duta'!B65</f>
        <v>CJM 012</v>
      </c>
      <c r="C65" s="9">
        <f>'Harga beli ke duta'!C65*2</f>
        <v>196420</v>
      </c>
      <c r="E65" s="7">
        <v>163</v>
      </c>
      <c r="F65" s="8" t="str">
        <f>'Harga beli ke duta'!F65</f>
        <v>CRL 063</v>
      </c>
      <c r="G65" s="9">
        <f>'Harga beli ke duta'!G65*2</f>
        <v>163800</v>
      </c>
      <c r="I65" s="7">
        <v>263</v>
      </c>
      <c r="J65" s="8" t="str">
        <f>'Harga beli ke duta'!J65</f>
        <v>CRC 009</v>
      </c>
      <c r="K65" s="9">
        <f>'Harga beli ke duta'!K65*2</f>
        <v>176400</v>
      </c>
      <c r="M65" s="7">
        <v>363</v>
      </c>
      <c r="N65" s="8" t="str">
        <f>'Harga beli ke duta'!N65</f>
        <v>CCL 001</v>
      </c>
      <c r="O65" s="9">
        <f>'Harga beli ke duta'!O65*2</f>
        <v>191100</v>
      </c>
    </row>
    <row r="66" spans="1:15" ht="9.1999999999999993" customHeight="1" x14ac:dyDescent="0.25">
      <c r="A66" s="7">
        <v>64</v>
      </c>
      <c r="B66" s="8" t="str">
        <f>'Harga beli ke duta'!B66</f>
        <v>CTG 003</v>
      </c>
      <c r="C66" s="9">
        <f>'Harga beli ke duta'!C66*2</f>
        <v>218400</v>
      </c>
      <c r="E66" s="7">
        <v>164</v>
      </c>
      <c r="F66" s="8" t="str">
        <f>'Harga beli ke duta'!F66</f>
        <v>CJB 049</v>
      </c>
      <c r="G66" s="9">
        <f>'Harga beli ke duta'!G66*2</f>
        <v>173320</v>
      </c>
      <c r="I66" s="7">
        <v>264</v>
      </c>
      <c r="J66" s="8" t="str">
        <f>'Harga beli ke duta'!J66</f>
        <v>CDI 011</v>
      </c>
      <c r="K66" s="9">
        <f>'Harga beli ke duta'!K66*2</f>
        <v>257319.99999999997</v>
      </c>
      <c r="M66" s="7">
        <v>364</v>
      </c>
      <c r="N66" s="8" t="str">
        <f>'Harga beli ke duta'!N66</f>
        <v>CCL 002</v>
      </c>
      <c r="O66" s="9">
        <f>'Harga beli ke duta'!O66*2</f>
        <v>206920</v>
      </c>
    </row>
    <row r="67" spans="1:15" ht="9.1999999999999993" customHeight="1" x14ac:dyDescent="0.25">
      <c r="A67" s="7">
        <v>65</v>
      </c>
      <c r="B67" s="8" t="str">
        <f>'Harga beli ke duta'!B67</f>
        <v>CSO 080</v>
      </c>
      <c r="C67" s="9">
        <f>'Harga beli ke duta'!C67*2</f>
        <v>203700</v>
      </c>
      <c r="E67" s="7">
        <v>165</v>
      </c>
      <c r="F67" s="8" t="str">
        <f>'Harga beli ke duta'!F67</f>
        <v>CJB 042</v>
      </c>
      <c r="G67" s="9">
        <f>'Harga beli ke duta'!G67*2</f>
        <v>173320</v>
      </c>
      <c r="I67" s="7">
        <v>265</v>
      </c>
      <c r="J67" s="8" t="str">
        <f>'Harga beli ke duta'!J67</f>
        <v>CBE 103</v>
      </c>
      <c r="K67" s="9">
        <f>'Harga beli ke duta'!K67*2</f>
        <v>234219.99999999997</v>
      </c>
      <c r="M67" s="7">
        <v>365</v>
      </c>
      <c r="N67" s="8" t="str">
        <f>'Harga beli ke duta'!N67</f>
        <v>CYD 276</v>
      </c>
      <c r="O67" s="9">
        <f>'Harga beli ke duta'!O67*2</f>
        <v>188020</v>
      </c>
    </row>
    <row r="68" spans="1:15" ht="9.1999999999999993" customHeight="1" x14ac:dyDescent="0.25">
      <c r="A68" s="7">
        <v>66</v>
      </c>
      <c r="B68" s="8" t="str">
        <f>'Harga beli ke duta'!B68</f>
        <v>CAA 012</v>
      </c>
      <c r="C68" s="9">
        <f>'Harga beli ke duta'!C68*2</f>
        <v>234219.99999999997</v>
      </c>
      <c r="E68" s="7">
        <v>166</v>
      </c>
      <c r="F68" s="8" t="str">
        <f>'Harga beli ke duta'!F68</f>
        <v>CRA 006</v>
      </c>
      <c r="G68" s="9">
        <f>'Harga beli ke duta'!G68*2</f>
        <v>188020</v>
      </c>
      <c r="I68" s="7">
        <v>266</v>
      </c>
      <c r="J68" s="8" t="str">
        <f>'Harga beli ke duta'!J68</f>
        <v>CDI 006</v>
      </c>
      <c r="K68" s="9">
        <f>'Harga beli ke duta'!K68*2</f>
        <v>264600</v>
      </c>
      <c r="M68" s="7">
        <v>366</v>
      </c>
      <c r="N68" s="8" t="str">
        <f>'Harga beli ke duta'!N68</f>
        <v>CST 007</v>
      </c>
      <c r="O68" s="9">
        <f>'Harga beli ke duta'!O68*2</f>
        <v>180600</v>
      </c>
    </row>
    <row r="69" spans="1:15" ht="9.1999999999999993" customHeight="1" x14ac:dyDescent="0.25">
      <c r="A69" s="7">
        <v>67</v>
      </c>
      <c r="B69" s="8" t="str">
        <f>'Harga beli ke duta'!B69</f>
        <v>CTU 090</v>
      </c>
      <c r="C69" s="9">
        <f>'Harga beli ke duta'!C69*2</f>
        <v>157500</v>
      </c>
      <c r="E69" s="7">
        <v>167</v>
      </c>
      <c r="F69" s="8" t="str">
        <f>'Harga beli ke duta'!F69</f>
        <v>CYE 228</v>
      </c>
      <c r="G69" s="9">
        <f>'Harga beli ke duta'!G69*2</f>
        <v>203700</v>
      </c>
      <c r="I69" s="7">
        <v>267</v>
      </c>
      <c r="J69" s="8" t="str">
        <f>'Harga beli ke duta'!J69</f>
        <v>CRC 007</v>
      </c>
      <c r="K69" s="9">
        <f>'Harga beli ke duta'!K69*2</f>
        <v>200620</v>
      </c>
      <c r="M69" s="7">
        <v>367</v>
      </c>
      <c r="N69" s="8" t="str">
        <f>'Harga beli ke duta'!N69</f>
        <v>CYD 275</v>
      </c>
      <c r="O69" s="9">
        <f>'Harga beli ke duta'!O69*2</f>
        <v>188020</v>
      </c>
    </row>
    <row r="70" spans="1:15" ht="9.1999999999999993" customHeight="1" x14ac:dyDescent="0.25">
      <c r="A70" s="7">
        <v>68</v>
      </c>
      <c r="B70" s="8" t="str">
        <f>'Harga beli ke duta'!B70</f>
        <v>CTU 084</v>
      </c>
      <c r="C70" s="9">
        <f>'Harga beli ke duta'!C70*2</f>
        <v>153300</v>
      </c>
      <c r="E70" s="7">
        <v>168</v>
      </c>
      <c r="F70" s="8" t="str">
        <f>'Harga beli ke duta'!F70</f>
        <v>CLD 066</v>
      </c>
      <c r="G70" s="9">
        <f>'Harga beli ke duta'!G70*2</f>
        <v>160720</v>
      </c>
      <c r="I70" s="7">
        <v>268</v>
      </c>
      <c r="J70" s="8" t="str">
        <f>'Harga beli ke duta'!J70</f>
        <v>CRC 004</v>
      </c>
      <c r="K70" s="9">
        <f>'Harga beli ke duta'!K70*2</f>
        <v>200620</v>
      </c>
      <c r="M70" s="7">
        <v>368</v>
      </c>
      <c r="N70" s="8" t="str">
        <f>'Harga beli ke duta'!N70</f>
        <v>CST 274</v>
      </c>
      <c r="O70" s="9">
        <f>'Harga beli ke duta'!O70*2</f>
        <v>188020</v>
      </c>
    </row>
    <row r="71" spans="1:15" ht="9.1999999999999993" customHeight="1" x14ac:dyDescent="0.25">
      <c r="A71" s="7">
        <v>69</v>
      </c>
      <c r="B71" s="8" t="str">
        <f>'Harga beli ke duta'!B71</f>
        <v>CRN 305</v>
      </c>
      <c r="C71" s="9">
        <f>'Harga beli ke duta'!C71*2</f>
        <v>188020</v>
      </c>
      <c r="E71" s="7">
        <v>169</v>
      </c>
      <c r="F71" s="8" t="str">
        <f>'Harga beli ke duta'!F71</f>
        <v>CLD 065</v>
      </c>
      <c r="G71" s="9">
        <f>'Harga beli ke duta'!G71*2</f>
        <v>160720</v>
      </c>
      <c r="I71" s="7">
        <v>269</v>
      </c>
      <c r="J71" s="8" t="str">
        <f>'Harga beli ke duta'!J71</f>
        <v>CNU 002</v>
      </c>
      <c r="K71" s="9">
        <f>'Harga beli ke duta'!K71*2</f>
        <v>255219.99999999997</v>
      </c>
      <c r="M71" s="7">
        <v>369</v>
      </c>
      <c r="N71" s="8" t="str">
        <f>'Harga beli ke duta'!N71</f>
        <v>CRZ 189</v>
      </c>
      <c r="O71" s="9">
        <f>'Harga beli ke duta'!O71*2</f>
        <v>248919.99999999997</v>
      </c>
    </row>
    <row r="72" spans="1:15" ht="9.1999999999999993" customHeight="1" x14ac:dyDescent="0.25">
      <c r="A72" s="7">
        <v>70</v>
      </c>
      <c r="B72" s="8" t="str">
        <f>'Harga beli ke duta'!B72</f>
        <v>CRN 304</v>
      </c>
      <c r="C72" s="9">
        <f>'Harga beli ke duta'!C72*2</f>
        <v>188020</v>
      </c>
      <c r="E72" s="7">
        <v>170</v>
      </c>
      <c r="F72" s="8" t="str">
        <f>'Harga beli ke duta'!F72</f>
        <v>CLD 064</v>
      </c>
      <c r="G72" s="9">
        <f>'Harga beli ke duta'!G72*2</f>
        <v>160720</v>
      </c>
      <c r="I72" s="7">
        <v>270</v>
      </c>
      <c r="J72" s="8" t="str">
        <f>'Harga beli ke duta'!J72</f>
        <v>CNU 140</v>
      </c>
      <c r="K72" s="9">
        <f>'Harga beli ke duta'!K72*2</f>
        <v>264600</v>
      </c>
      <c r="M72" s="7">
        <v>370</v>
      </c>
      <c r="N72" s="8" t="str">
        <f>'Harga beli ke duta'!N72</f>
        <v>CST 006</v>
      </c>
      <c r="O72" s="9">
        <f>'Harga beli ke duta'!O72*2</f>
        <v>188020</v>
      </c>
    </row>
    <row r="73" spans="1:15" ht="9.1999999999999993" customHeight="1" x14ac:dyDescent="0.25">
      <c r="A73" s="7">
        <v>71</v>
      </c>
      <c r="B73" s="8" t="str">
        <f>'Harga beli ke duta'!B73</f>
        <v>CJJ 103</v>
      </c>
      <c r="C73" s="9">
        <f>'Harga beli ke duta'!C73*2</f>
        <v>146020</v>
      </c>
      <c r="E73" s="7">
        <v>171</v>
      </c>
      <c r="F73" s="8" t="str">
        <f>'Harga beli ke duta'!F73</f>
        <v>CDK 002</v>
      </c>
      <c r="G73" s="9">
        <f>'Harga beli ke duta'!G73*2</f>
        <v>118719.99999999999</v>
      </c>
      <c r="I73" s="7">
        <v>271</v>
      </c>
      <c r="J73" s="8" t="str">
        <f>'Harga beli ke duta'!J73</f>
        <v>CDI 120</v>
      </c>
      <c r="K73" s="9">
        <f>'Harga beli ke duta'!K73*2</f>
        <v>241499.99999999997</v>
      </c>
      <c r="M73" s="7">
        <v>371</v>
      </c>
      <c r="N73" s="8" t="str">
        <f>'Harga beli ke duta'!N73</f>
        <v>CTP 270</v>
      </c>
      <c r="O73" s="9">
        <f>'Harga beli ke duta'!O73*2</f>
        <v>197400</v>
      </c>
    </row>
    <row r="74" spans="1:15" ht="9.1999999999999993" customHeight="1" x14ac:dyDescent="0.25">
      <c r="A74" s="7">
        <v>72</v>
      </c>
      <c r="B74" s="8" t="str">
        <f>'Harga beli ke duta'!B74</f>
        <v>CJJ 102</v>
      </c>
      <c r="C74" s="9">
        <f>'Harga beli ke duta'!C74*2</f>
        <v>146020</v>
      </c>
      <c r="E74" s="7">
        <v>172</v>
      </c>
      <c r="F74" s="8" t="str">
        <f>'Harga beli ke duta'!F74</f>
        <v>CKK 063</v>
      </c>
      <c r="G74" s="9">
        <f>'Harga beli ke duta'!G74*2</f>
        <v>134400</v>
      </c>
      <c r="I74" s="7">
        <v>272</v>
      </c>
      <c r="J74" s="8" t="str">
        <f>'Harga beli ke duta'!J74</f>
        <v>CRC 005</v>
      </c>
      <c r="K74" s="9">
        <f>'Harga beli ke duta'!K74*2</f>
        <v>176400</v>
      </c>
      <c r="M74" s="7">
        <v>372</v>
      </c>
      <c r="N74" s="8" t="str">
        <f>'Harga beli ke duta'!N74</f>
        <v>CYD 277</v>
      </c>
      <c r="O74" s="9">
        <f>'Harga beli ke duta'!O74*2</f>
        <v>188020</v>
      </c>
    </row>
    <row r="75" spans="1:15" ht="9.1999999999999993" customHeight="1" x14ac:dyDescent="0.25">
      <c r="A75" s="7">
        <v>73</v>
      </c>
      <c r="B75" s="8" t="str">
        <f>'Harga beli ke duta'!B75</f>
        <v>CYT 001</v>
      </c>
      <c r="C75" s="9">
        <f>'Harga beli ke duta'!C75*2</f>
        <v>188020</v>
      </c>
      <c r="E75" s="7">
        <v>173</v>
      </c>
      <c r="F75" s="8" t="str">
        <f>'Harga beli ke duta'!F75</f>
        <v>CHS 004</v>
      </c>
      <c r="G75" s="9">
        <f>'Harga beli ke duta'!G75*2</f>
        <v>173320</v>
      </c>
      <c r="I75" s="7">
        <v>273</v>
      </c>
      <c r="J75" s="8" t="str">
        <f>'Harga beli ke duta'!J75</f>
        <v>CBE 005</v>
      </c>
      <c r="K75" s="9">
        <f>'Harga beli ke duta'!K75*2</f>
        <v>272020</v>
      </c>
      <c r="M75" s="7">
        <v>373</v>
      </c>
      <c r="N75" s="8" t="str">
        <f>'Harga beli ke duta'!N75</f>
        <v>CTP 268</v>
      </c>
      <c r="O75" s="9">
        <f>'Harga beli ke duta'!O75*2</f>
        <v>203700</v>
      </c>
    </row>
    <row r="76" spans="1:15" ht="9.1999999999999993" customHeight="1" x14ac:dyDescent="0.25">
      <c r="A76" s="7">
        <v>74</v>
      </c>
      <c r="B76" s="8" t="str">
        <f>'Harga beli ke duta'!B76</f>
        <v>CAD 006</v>
      </c>
      <c r="C76" s="9">
        <f>'Harga beli ke duta'!C76*2</f>
        <v>170100</v>
      </c>
      <c r="E76" s="7">
        <v>174</v>
      </c>
      <c r="F76" s="8" t="str">
        <f>'Harga beli ke duta'!F76</f>
        <v>CRA 005</v>
      </c>
      <c r="G76" s="9">
        <f>'Harga beli ke duta'!G76*2</f>
        <v>180600</v>
      </c>
      <c r="I76" s="7">
        <v>274</v>
      </c>
      <c r="J76" s="8" t="str">
        <f>'Harga beli ke duta'!J76</f>
        <v>CBE 098</v>
      </c>
      <c r="K76" s="9">
        <f>'Harga beli ke duta'!K76*2</f>
        <v>248919.99999999997</v>
      </c>
      <c r="M76" s="7">
        <v>374</v>
      </c>
      <c r="N76" s="8" t="str">
        <f>'Harga beli ke duta'!N76</f>
        <v>CTP 271</v>
      </c>
      <c r="O76" s="9">
        <f>'Harga beli ke duta'!O76*2</f>
        <v>150220</v>
      </c>
    </row>
    <row r="77" spans="1:15" ht="9.1999999999999993" customHeight="1" x14ac:dyDescent="0.25">
      <c r="A77" s="7">
        <v>75</v>
      </c>
      <c r="B77" s="8" t="str">
        <f>'Harga beli ke duta'!B77</f>
        <v>CYT 012</v>
      </c>
      <c r="C77" s="9">
        <f>'Harga beli ke duta'!C77*2</f>
        <v>194320</v>
      </c>
      <c r="E77" s="7">
        <v>175</v>
      </c>
      <c r="F77" s="8" t="str">
        <f>'Harga beli ke duta'!F77</f>
        <v>CDK 001</v>
      </c>
      <c r="G77" s="9">
        <f>'Harga beli ke duta'!G77*2</f>
        <v>152320</v>
      </c>
      <c r="I77" s="7">
        <v>275</v>
      </c>
      <c r="J77" s="8" t="str">
        <f>'Harga beli ke duta'!J77</f>
        <v>CNJ 279</v>
      </c>
      <c r="K77" s="9">
        <f>'Harga beli ke duta'!K77*2</f>
        <v>257319.99999999997</v>
      </c>
      <c r="M77" s="7">
        <v>375</v>
      </c>
      <c r="N77" s="8" t="str">
        <f>'Harga beli ke duta'!N77</f>
        <v>CBD 174</v>
      </c>
      <c r="O77" s="9">
        <f>'Harga beli ke duta'!O77*2</f>
        <v>218400</v>
      </c>
    </row>
    <row r="78" spans="1:15" ht="9.1999999999999993" customHeight="1" x14ac:dyDescent="0.25">
      <c r="A78" s="7">
        <v>76</v>
      </c>
      <c r="B78" s="8" t="str">
        <f>'Harga beli ke duta'!B78</f>
        <v>CTS 300</v>
      </c>
      <c r="C78" s="9">
        <f>'Harga beli ke duta'!C78*2</f>
        <v>179620</v>
      </c>
      <c r="E78" s="7">
        <v>176</v>
      </c>
      <c r="F78" s="8" t="str">
        <f>'Harga beli ke duta'!F78</f>
        <v>CDK 003</v>
      </c>
      <c r="G78" s="9">
        <f>'Harga beli ke duta'!G78*2</f>
        <v>152320</v>
      </c>
      <c r="I78" s="7">
        <v>276</v>
      </c>
      <c r="J78" s="8" t="str">
        <f>'Harga beli ke duta'!J78</f>
        <v>CBE 105</v>
      </c>
      <c r="K78" s="9">
        <f>'Harga beli ke duta'!K78*2</f>
        <v>248919.99999999997</v>
      </c>
      <c r="M78" s="7">
        <v>376</v>
      </c>
      <c r="N78" s="8" t="str">
        <f>'Harga beli ke duta'!N78</f>
        <v>CBD 171</v>
      </c>
      <c r="O78" s="9">
        <f>'Harga beli ke duta'!O78*2</f>
        <v>218400</v>
      </c>
    </row>
    <row r="79" spans="1:15" ht="9.1999999999999993" customHeight="1" x14ac:dyDescent="0.25">
      <c r="A79" s="7">
        <v>77</v>
      </c>
      <c r="B79" s="8" t="str">
        <f>'Harga beli ke duta'!B79</f>
        <v>CAK 007</v>
      </c>
      <c r="C79" s="9">
        <f>'Harga beli ke duta'!C79*2</f>
        <v>199500</v>
      </c>
      <c r="E79" s="7">
        <v>177</v>
      </c>
      <c r="F79" s="8" t="str">
        <f>'Harga beli ke duta'!F79</f>
        <v>CAB 056</v>
      </c>
      <c r="G79" s="9">
        <f>'Harga beli ke duta'!G79*2</f>
        <v>157500</v>
      </c>
      <c r="I79" s="7">
        <v>277</v>
      </c>
      <c r="J79" s="8" t="str">
        <f>'Harga beli ke duta'!J79</f>
        <v>CBE 102</v>
      </c>
      <c r="K79" s="9">
        <f>'Harga beli ke duta'!K79*2</f>
        <v>234219.99999999997</v>
      </c>
      <c r="M79" s="7">
        <v>377</v>
      </c>
      <c r="N79" s="8" t="str">
        <f>'Harga beli ke duta'!N79</f>
        <v>CCL 011</v>
      </c>
      <c r="O79" s="9">
        <f>'Harga beli ke duta'!O79*2</f>
        <v>142800</v>
      </c>
    </row>
    <row r="80" spans="1:15" ht="9.1999999999999993" customHeight="1" x14ac:dyDescent="0.25">
      <c r="A80" s="7">
        <v>78</v>
      </c>
      <c r="B80" s="8" t="str">
        <f>'Harga beli ke duta'!B80</f>
        <v>CHY 040</v>
      </c>
      <c r="C80" s="9">
        <f>'Harga beli ke duta'!C80*2</f>
        <v>188020</v>
      </c>
      <c r="E80" s="7">
        <v>178</v>
      </c>
      <c r="F80" s="8" t="str">
        <f>'Harga beli ke duta'!F80</f>
        <v>CAB 204</v>
      </c>
      <c r="G80" s="9">
        <f>'Harga beli ke duta'!G80*2</f>
        <v>173320</v>
      </c>
      <c r="I80" s="7">
        <v>278</v>
      </c>
      <c r="J80" s="8" t="str">
        <f>'Harga beli ke duta'!J80</f>
        <v>CNJ 284</v>
      </c>
      <c r="K80" s="9">
        <f>'Harga beli ke duta'!K80*2</f>
        <v>211120</v>
      </c>
      <c r="M80" s="7">
        <v>378</v>
      </c>
      <c r="N80" s="8" t="str">
        <f>'Harga beli ke duta'!N80</f>
        <v>CAI 026</v>
      </c>
      <c r="O80" s="9">
        <f>'Harga beli ke duta'!O80*2</f>
        <v>188020</v>
      </c>
    </row>
    <row r="81" spans="1:15" ht="9.1999999999999993" customHeight="1" x14ac:dyDescent="0.25">
      <c r="A81" s="7">
        <v>79</v>
      </c>
      <c r="B81" s="8" t="str">
        <f>'Harga beli ke duta'!B81</f>
        <v>CTG 006</v>
      </c>
      <c r="C81" s="9">
        <f>'Harga beli ke duta'!C81*2</f>
        <v>176400</v>
      </c>
      <c r="E81" s="7">
        <v>179</v>
      </c>
      <c r="F81" s="8" t="str">
        <f>'Harga beli ke duta'!F81</f>
        <v>CAB 206</v>
      </c>
      <c r="G81" s="9">
        <f>'Harga beli ke duta'!G81*2</f>
        <v>173320</v>
      </c>
      <c r="I81" s="7">
        <v>279</v>
      </c>
      <c r="J81" s="8" t="str">
        <f>'Harga beli ke duta'!J81</f>
        <v>CNU 005</v>
      </c>
      <c r="K81" s="9">
        <f>'Harga beli ke duta'!K81*2</f>
        <v>264600</v>
      </c>
      <c r="M81" s="7">
        <v>379</v>
      </c>
      <c r="N81" s="8" t="str">
        <f>'Harga beli ke duta'!N81</f>
        <v>CAI 024</v>
      </c>
      <c r="O81" s="9">
        <f>'Harga beli ke duta'!O81*2</f>
        <v>258299.99999999997</v>
      </c>
    </row>
    <row r="82" spans="1:15" ht="9.1999999999999993" customHeight="1" x14ac:dyDescent="0.25">
      <c r="A82" s="7">
        <v>80</v>
      </c>
      <c r="B82" s="8" t="str">
        <f>'Harga beli ke duta'!B82</f>
        <v>CYT 006</v>
      </c>
      <c r="C82" s="9">
        <f>'Harga beli ke duta'!C82*2</f>
        <v>188020</v>
      </c>
      <c r="E82" s="7">
        <v>180</v>
      </c>
      <c r="F82" s="8" t="str">
        <f>'Harga beli ke duta'!F82</f>
        <v>CAB 207</v>
      </c>
      <c r="G82" s="9">
        <f>'Harga beli ke duta'!G82*2</f>
        <v>173320</v>
      </c>
      <c r="I82" s="7">
        <v>280</v>
      </c>
      <c r="J82" s="8" t="str">
        <f>'Harga beli ke duta'!J82</f>
        <v>CBV 017</v>
      </c>
      <c r="K82" s="9">
        <f>'Harga beli ke duta'!K82*2</f>
        <v>257319.99999999997</v>
      </c>
      <c r="M82" s="7">
        <v>380</v>
      </c>
      <c r="N82" s="8" t="str">
        <f>'Harga beli ke duta'!N82</f>
        <v>CIN 032</v>
      </c>
      <c r="O82" s="9">
        <f>'Harga beli ke duta'!O82*2</f>
        <v>226800</v>
      </c>
    </row>
    <row r="83" spans="1:15" ht="9.1999999999999993" customHeight="1" x14ac:dyDescent="0.25">
      <c r="A83" s="7">
        <v>81</v>
      </c>
      <c r="B83" s="8" t="str">
        <f>'Harga beli ke duta'!B83</f>
        <v>CAM 419</v>
      </c>
      <c r="C83" s="9">
        <f>'Harga beli ke duta'!C83*2</f>
        <v>173320</v>
      </c>
      <c r="E83" s="7">
        <v>181</v>
      </c>
      <c r="F83" s="8" t="str">
        <f>'Harga beli ke duta'!F83</f>
        <v>CAB 205</v>
      </c>
      <c r="G83" s="9">
        <f>'Harga beli ke duta'!G83*2</f>
        <v>173320</v>
      </c>
      <c r="I83" s="7">
        <v>281</v>
      </c>
      <c r="J83" s="8" t="str">
        <f>'Harga beli ke duta'!J83</f>
        <v>CDG 118</v>
      </c>
      <c r="K83" s="9">
        <f>'Harga beli ke duta'!K83*2</f>
        <v>216300</v>
      </c>
      <c r="M83" s="7">
        <v>381</v>
      </c>
      <c r="N83" s="8" t="str">
        <f>'Harga beli ke duta'!N83</f>
        <v>CDT 018</v>
      </c>
      <c r="O83" s="9">
        <f>'Harga beli ke duta'!O83*2</f>
        <v>264600</v>
      </c>
    </row>
    <row r="84" spans="1:15" ht="9.1999999999999993" customHeight="1" x14ac:dyDescent="0.25">
      <c r="A84" s="7">
        <v>82</v>
      </c>
      <c r="B84" s="8" t="str">
        <f>'Harga beli ke duta'!B84</f>
        <v>CHN 003</v>
      </c>
      <c r="C84" s="9">
        <f>'Harga beli ke duta'!C84*2</f>
        <v>167020</v>
      </c>
      <c r="E84" s="7">
        <v>182</v>
      </c>
      <c r="F84" s="8" t="str">
        <f>'Harga beli ke duta'!F84</f>
        <v>CKK 061</v>
      </c>
      <c r="G84" s="9">
        <f>'Harga beli ke duta'!G84*2</f>
        <v>176400</v>
      </c>
      <c r="I84" s="7">
        <v>282</v>
      </c>
      <c r="J84" s="8" t="str">
        <f>'Harga beli ke duta'!J84</f>
        <v>CBV 020</v>
      </c>
      <c r="K84" s="9">
        <f>'Harga beli ke duta'!K84*2</f>
        <v>304500</v>
      </c>
      <c r="M84" s="7">
        <v>382</v>
      </c>
      <c r="N84" s="8" t="str">
        <f>'Harga beli ke duta'!N84</f>
        <v>CZR 005</v>
      </c>
      <c r="O84" s="9">
        <f>'Harga beli ke duta'!O84*2</f>
        <v>243599.99999999997</v>
      </c>
    </row>
    <row r="85" spans="1:15" ht="9.1999999999999993" customHeight="1" x14ac:dyDescent="0.25">
      <c r="A85" s="7">
        <v>83</v>
      </c>
      <c r="B85" s="8" t="str">
        <f>'Harga beli ke duta'!B85</f>
        <v>CBN 184</v>
      </c>
      <c r="C85" s="9">
        <f>'Harga beli ke duta'!C85*2</f>
        <v>203700</v>
      </c>
      <c r="E85" s="7">
        <v>183</v>
      </c>
      <c r="F85" s="8" t="str">
        <f>'Harga beli ke duta'!F85</f>
        <v>CKK 062</v>
      </c>
      <c r="G85" s="9">
        <f>'Harga beli ke duta'!G85*2</f>
        <v>176400</v>
      </c>
      <c r="I85" s="7">
        <v>283</v>
      </c>
      <c r="J85" s="8" t="str">
        <f>'Harga beli ke duta'!J85</f>
        <v>CIW 002</v>
      </c>
      <c r="K85" s="9">
        <f>'Harga beli ke duta'!K85*2</f>
        <v>173320</v>
      </c>
      <c r="M85" s="7">
        <v>383</v>
      </c>
      <c r="N85" s="8" t="str">
        <f>'Harga beli ke duta'!N85</f>
        <v>CRZ 191</v>
      </c>
      <c r="O85" s="9">
        <f>'Harga beli ke duta'!O85*2</f>
        <v>234219.99999999997</v>
      </c>
    </row>
    <row r="86" spans="1:15" ht="9.1999999999999993" customHeight="1" x14ac:dyDescent="0.25">
      <c r="A86" s="7">
        <v>84</v>
      </c>
      <c r="B86" s="8" t="str">
        <f>'Harga beli ke duta'!B86</f>
        <v>CBN 182</v>
      </c>
      <c r="C86" s="9">
        <f>'Harga beli ke duta'!C86*2</f>
        <v>203700</v>
      </c>
      <c r="E86" s="7">
        <v>184</v>
      </c>
      <c r="F86" s="8" t="str">
        <f>'Harga beli ke duta'!F86</f>
        <v>CAB 009</v>
      </c>
      <c r="G86" s="9">
        <f>'Harga beli ke duta'!G86*2</f>
        <v>155400</v>
      </c>
      <c r="I86" s="7">
        <v>284</v>
      </c>
      <c r="J86" s="8" t="str">
        <f>'Harga beli ke duta'!J86</f>
        <v>CDG 133</v>
      </c>
      <c r="K86" s="9">
        <f>'Harga beli ke duta'!K86*2</f>
        <v>203700</v>
      </c>
      <c r="M86" s="7">
        <v>384</v>
      </c>
      <c r="N86" s="8" t="str">
        <f>'Harga beli ke duta'!N86</f>
        <v>CRZ 024</v>
      </c>
      <c r="O86" s="9">
        <f>'Harga beli ke duta'!O86*2</f>
        <v>230019.99999999997</v>
      </c>
    </row>
    <row r="87" spans="1:15" ht="9.1999999999999993" customHeight="1" x14ac:dyDescent="0.25">
      <c r="A87" s="7">
        <v>85</v>
      </c>
      <c r="B87" s="8" t="str">
        <f>'Harga beli ke duta'!B87</f>
        <v>CTS 205</v>
      </c>
      <c r="C87" s="9">
        <f>'Harga beli ke duta'!C87*2</f>
        <v>185920</v>
      </c>
      <c r="E87" s="7">
        <v>185</v>
      </c>
      <c r="F87" s="8" t="str">
        <f>'Harga beli ke duta'!F87</f>
        <v>CHY 049</v>
      </c>
      <c r="G87" s="9">
        <f>'Harga beli ke duta'!G87*2</f>
        <v>188020</v>
      </c>
      <c r="I87" s="7">
        <v>285</v>
      </c>
      <c r="J87" s="8" t="str">
        <f>'Harga beli ke duta'!J87</f>
        <v>CIW 001</v>
      </c>
      <c r="K87" s="9">
        <f>'Harga beli ke duta'!K87*2</f>
        <v>173320</v>
      </c>
      <c r="M87" s="7">
        <v>385</v>
      </c>
      <c r="N87" s="8" t="str">
        <f>'Harga beli ke duta'!N87</f>
        <v>CRZ 006</v>
      </c>
      <c r="O87" s="9">
        <f>'Harga beli ke duta'!O87*2</f>
        <v>223720</v>
      </c>
    </row>
    <row r="88" spans="1:15" ht="9.1999999999999993" customHeight="1" x14ac:dyDescent="0.25">
      <c r="A88" s="7">
        <v>86</v>
      </c>
      <c r="B88" s="8" t="str">
        <f>'Harga beli ke duta'!B88</f>
        <v>CAM 304</v>
      </c>
      <c r="C88" s="9">
        <f>'Harga beli ke duta'!C88*2</f>
        <v>179620</v>
      </c>
      <c r="E88" s="7">
        <v>186</v>
      </c>
      <c r="F88" s="8" t="str">
        <f>'Harga beli ke duta'!F88</f>
        <v>CYT 015</v>
      </c>
      <c r="G88" s="9">
        <f>'Harga beli ke duta'!G88*2</f>
        <v>194320</v>
      </c>
      <c r="I88" s="7">
        <v>286</v>
      </c>
      <c r="J88" s="8" t="str">
        <f>'Harga beli ke duta'!J88</f>
        <v>CSH 030</v>
      </c>
      <c r="K88" s="9">
        <f>'Harga beli ke duta'!K88*2</f>
        <v>211120</v>
      </c>
      <c r="M88" s="7">
        <v>386</v>
      </c>
      <c r="N88" s="8" t="str">
        <f>'Harga beli ke duta'!N88</f>
        <v>CRZ 193</v>
      </c>
      <c r="O88" s="9">
        <f>'Harga beli ke duta'!O88*2</f>
        <v>234219.99999999997</v>
      </c>
    </row>
    <row r="89" spans="1:15" ht="9.1999999999999993" customHeight="1" x14ac:dyDescent="0.25">
      <c r="A89" s="7">
        <v>87</v>
      </c>
      <c r="B89" s="8" t="str">
        <f>'Harga beli ke duta'!B89</f>
        <v>CAM 417</v>
      </c>
      <c r="C89" s="9">
        <f>'Harga beli ke duta'!C89*2</f>
        <v>173320</v>
      </c>
      <c r="E89" s="7">
        <v>187</v>
      </c>
      <c r="F89" s="8" t="str">
        <f>'Harga beli ke duta'!F89</f>
        <v>CYT 008</v>
      </c>
      <c r="G89" s="9">
        <f>'Harga beli ke duta'!G89*2</f>
        <v>188020</v>
      </c>
      <c r="I89" s="7">
        <v>287</v>
      </c>
      <c r="J89" s="8" t="str">
        <f>'Harga beli ke duta'!J89</f>
        <v>CSH 028</v>
      </c>
      <c r="K89" s="9">
        <f>'Harga beli ke duta'!K89*2</f>
        <v>211120</v>
      </c>
      <c r="M89" s="11">
        <v>387</v>
      </c>
      <c r="N89" s="25" t="str">
        <f>'Harga beli ke duta'!N89</f>
        <v>CRZ 192</v>
      </c>
      <c r="O89" s="29">
        <f>'Harga beli ke duta'!O89*2</f>
        <v>234219.99999999997</v>
      </c>
    </row>
    <row r="90" spans="1:15" ht="9.1999999999999993" customHeight="1" x14ac:dyDescent="0.25">
      <c r="A90" s="7">
        <v>88</v>
      </c>
      <c r="B90" s="8" t="str">
        <f>'Harga beli ke duta'!B90</f>
        <v>CYL 101</v>
      </c>
      <c r="C90" s="9">
        <f>'Harga beli ke duta'!C90*2</f>
        <v>179620</v>
      </c>
      <c r="E90" s="7">
        <v>188</v>
      </c>
      <c r="F90" s="8" t="str">
        <f>'Harga beli ke duta'!F90</f>
        <v>CBB 026</v>
      </c>
      <c r="G90" s="9">
        <f>'Harga beli ke duta'!G90*2</f>
        <v>214200</v>
      </c>
      <c r="I90" s="7">
        <v>288</v>
      </c>
      <c r="J90" s="8" t="str">
        <f>'Harga beli ke duta'!J90</f>
        <v>CIS 232</v>
      </c>
      <c r="K90" s="9">
        <f>'Harga beli ke duta'!K90*2</f>
        <v>279300</v>
      </c>
      <c r="M90" s="12"/>
      <c r="N90" s="30"/>
      <c r="O90" s="31"/>
    </row>
    <row r="91" spans="1:15" ht="9.1999999999999993" customHeight="1" x14ac:dyDescent="0.25">
      <c r="A91" s="7">
        <v>89</v>
      </c>
      <c r="B91" s="8" t="str">
        <f>'Harga beli ke duta'!B91</f>
        <v>CTT 013</v>
      </c>
      <c r="C91" s="9">
        <f>'Harga beli ke duta'!C91*2</f>
        <v>179620</v>
      </c>
      <c r="E91" s="7">
        <v>189</v>
      </c>
      <c r="F91" s="8" t="str">
        <f>'Harga beli ke duta'!F91</f>
        <v>CBB 027</v>
      </c>
      <c r="G91" s="9">
        <f>'Harga beli ke duta'!G91*2</f>
        <v>214200</v>
      </c>
      <c r="I91" s="7">
        <v>289</v>
      </c>
      <c r="J91" s="8" t="str">
        <f>'Harga beli ke duta'!J91</f>
        <v>CMS 122</v>
      </c>
      <c r="K91" s="9">
        <f>'Harga beli ke duta'!K91*2</f>
        <v>176400</v>
      </c>
      <c r="M91" s="15"/>
      <c r="N91" s="13"/>
      <c r="O91" s="14"/>
    </row>
    <row r="92" spans="1:15" ht="9.1999999999999993" customHeight="1" x14ac:dyDescent="0.25">
      <c r="A92" s="7">
        <v>90</v>
      </c>
      <c r="B92" s="8" t="str">
        <f>'Harga beli ke duta'!B92</f>
        <v>CTS 206</v>
      </c>
      <c r="C92" s="9">
        <f>'Harga beli ke duta'!C92*2</f>
        <v>149100</v>
      </c>
      <c r="E92" s="7">
        <v>190</v>
      </c>
      <c r="F92" s="8" t="str">
        <f>'Harga beli ke duta'!F92</f>
        <v>CHY 037</v>
      </c>
      <c r="G92" s="9">
        <f>'Harga beli ke duta'!G92*2</f>
        <v>210000</v>
      </c>
      <c r="I92" s="7">
        <v>290</v>
      </c>
      <c r="J92" s="8" t="str">
        <f>'Harga beli ke duta'!J92</f>
        <v>CMS 015</v>
      </c>
      <c r="K92" s="9">
        <f>'Harga beli ke duta'!K92*2</f>
        <v>216300</v>
      </c>
      <c r="M92" s="15"/>
      <c r="N92" s="13"/>
      <c r="O92" s="14"/>
    </row>
    <row r="93" spans="1:15" ht="9.1999999999999993" customHeight="1" x14ac:dyDescent="0.25">
      <c r="A93" s="7">
        <v>91</v>
      </c>
      <c r="B93" s="8" t="str">
        <f>'Harga beli ke duta'!B93</f>
        <v>CTT 221</v>
      </c>
      <c r="C93" s="9">
        <f>'Harga beli ke duta'!C93*2</f>
        <v>179620</v>
      </c>
      <c r="E93" s="7">
        <v>191</v>
      </c>
      <c r="F93" s="8" t="str">
        <f>'Harga beli ke duta'!F93</f>
        <v>CHN 317</v>
      </c>
      <c r="G93" s="9">
        <f>'Harga beli ke duta'!G93*2</f>
        <v>162820</v>
      </c>
      <c r="I93" s="7">
        <v>291</v>
      </c>
      <c r="J93" s="8" t="str">
        <f>'Harga beli ke duta'!J93</f>
        <v>CMS 001</v>
      </c>
      <c r="K93" s="9">
        <f>'Harga beli ke duta'!K93*2</f>
        <v>173320</v>
      </c>
      <c r="M93" s="15"/>
      <c r="N93" s="13"/>
      <c r="O93" s="14"/>
    </row>
    <row r="94" spans="1:15" ht="9.1999999999999993" customHeight="1" x14ac:dyDescent="0.25">
      <c r="A94" s="7">
        <v>92</v>
      </c>
      <c r="B94" s="8" t="str">
        <f>'Harga beli ke duta'!B94</f>
        <v>CNY 007</v>
      </c>
      <c r="C94" s="9">
        <f>'Harga beli ke duta'!C94*2</f>
        <v>213220</v>
      </c>
      <c r="E94" s="7">
        <v>192</v>
      </c>
      <c r="F94" s="8" t="str">
        <f>'Harga beli ke duta'!F94</f>
        <v>CAK 009</v>
      </c>
      <c r="G94" s="9">
        <f>'Harga beli ke duta'!G94*2</f>
        <v>199500</v>
      </c>
      <c r="I94" s="7">
        <v>292</v>
      </c>
      <c r="J94" s="8" t="str">
        <f>'Harga beli ke duta'!J94</f>
        <v>CMS 002</v>
      </c>
      <c r="K94" s="9">
        <f>'Harga beli ke duta'!K94*2</f>
        <v>170100</v>
      </c>
      <c r="M94" s="15"/>
      <c r="N94" s="13"/>
      <c r="O94" s="14"/>
    </row>
    <row r="95" spans="1:15" ht="9.1999999999999993" customHeight="1" x14ac:dyDescent="0.25">
      <c r="A95" s="7">
        <v>93</v>
      </c>
      <c r="B95" s="8" t="str">
        <f>'Harga beli ke duta'!B95</f>
        <v>CSJ 016</v>
      </c>
      <c r="C95" s="9">
        <f>'Harga beli ke duta'!C95*2</f>
        <v>217420</v>
      </c>
      <c r="E95" s="7">
        <v>193</v>
      </c>
      <c r="F95" s="8" t="str">
        <f>'Harga beli ke duta'!F95</f>
        <v>CAP 232</v>
      </c>
      <c r="G95" s="9">
        <f>'Harga beli ke duta'!G95*2</f>
        <v>165900</v>
      </c>
      <c r="I95" s="7">
        <v>293</v>
      </c>
      <c r="J95" s="8" t="str">
        <f>'Harga beli ke duta'!J95</f>
        <v>CSH 025</v>
      </c>
      <c r="K95" s="9">
        <f>'Harga beli ke duta'!K95*2</f>
        <v>182700</v>
      </c>
      <c r="M95" s="15"/>
      <c r="N95" s="13"/>
      <c r="O95" s="14"/>
    </row>
    <row r="96" spans="1:15" ht="9.1999999999999993" customHeight="1" x14ac:dyDescent="0.25">
      <c r="A96" s="7">
        <v>94</v>
      </c>
      <c r="B96" s="8" t="str">
        <f>'Harga beli ke duta'!B96</f>
        <v>CZE 090</v>
      </c>
      <c r="C96" s="9">
        <f>'Harga beli ke duta'!C96*2</f>
        <v>203700</v>
      </c>
      <c r="E96" s="7">
        <v>194</v>
      </c>
      <c r="F96" s="8" t="str">
        <f>'Harga beli ke duta'!F96</f>
        <v>CAS 016</v>
      </c>
      <c r="G96" s="9">
        <f>'Harga beli ke duta'!G96*2</f>
        <v>173320</v>
      </c>
      <c r="I96" s="7">
        <v>294</v>
      </c>
      <c r="J96" s="8" t="str">
        <f>'Harga beli ke duta'!J96</f>
        <v>CIW 013</v>
      </c>
      <c r="K96" s="9">
        <f>'Harga beli ke duta'!K96*2</f>
        <v>180600</v>
      </c>
      <c r="M96" s="15"/>
      <c r="N96" s="13"/>
      <c r="O96" s="14"/>
    </row>
    <row r="97" spans="1:19" ht="9.1999999999999993" customHeight="1" x14ac:dyDescent="0.25">
      <c r="A97" s="7">
        <v>95</v>
      </c>
      <c r="B97" s="8" t="str">
        <f>'Harga beli ke duta'!B97</f>
        <v>CMA 209</v>
      </c>
      <c r="C97" s="9">
        <f>'Harga beli ke duta'!C97*2</f>
        <v>216300</v>
      </c>
      <c r="E97" s="7">
        <v>195</v>
      </c>
      <c r="F97" s="8" t="str">
        <f>'Harga beli ke duta'!F97</f>
        <v>CHY 038</v>
      </c>
      <c r="G97" s="9">
        <f>'Harga beli ke duta'!G97*2</f>
        <v>188020</v>
      </c>
      <c r="I97" s="7">
        <v>295</v>
      </c>
      <c r="J97" s="8" t="str">
        <f>'Harga beli ke duta'!J97</f>
        <v>CIW 010</v>
      </c>
      <c r="K97" s="9">
        <f>'Harga beli ke duta'!K97*2</f>
        <v>180600</v>
      </c>
      <c r="M97" s="15"/>
      <c r="N97" s="13"/>
      <c r="O97" s="14"/>
    </row>
    <row r="98" spans="1:19" ht="9.1999999999999993" customHeight="1" x14ac:dyDescent="0.25">
      <c r="A98" s="7">
        <v>96</v>
      </c>
      <c r="B98" s="8" t="str">
        <f>'Harga beli ke duta'!B98</f>
        <v>CAA 015</v>
      </c>
      <c r="C98" s="9">
        <f>'Harga beli ke duta'!C98*2</f>
        <v>211120</v>
      </c>
      <c r="E98" s="7">
        <v>196</v>
      </c>
      <c r="F98" s="8" t="str">
        <f>'Harga beli ke duta'!F98</f>
        <v>CAS 046</v>
      </c>
      <c r="G98" s="9">
        <f>'Harga beli ke duta'!G98*2</f>
        <v>197400</v>
      </c>
      <c r="I98" s="7">
        <v>296</v>
      </c>
      <c r="J98" s="8" t="str">
        <f>'Harga beli ke duta'!J98</f>
        <v>CIS 235</v>
      </c>
      <c r="K98" s="9">
        <f>'Harga beli ke duta'!K98*2</f>
        <v>264600</v>
      </c>
      <c r="M98" s="15"/>
      <c r="N98" s="13"/>
      <c r="O98" s="14"/>
    </row>
    <row r="99" spans="1:19" ht="9.1999999999999993" customHeight="1" x14ac:dyDescent="0.25">
      <c r="A99" s="7">
        <v>97</v>
      </c>
      <c r="B99" s="8" t="str">
        <f>'Harga beli ke duta'!B99</f>
        <v>CMR 327</v>
      </c>
      <c r="C99" s="9">
        <f>'Harga beli ke duta'!C99*2</f>
        <v>248919.99999999997</v>
      </c>
      <c r="E99" s="7">
        <v>197</v>
      </c>
      <c r="F99" s="8" t="str">
        <f>'Harga beli ke duta'!F99</f>
        <v>CAS 018</v>
      </c>
      <c r="G99" s="9">
        <f>'Harga beli ke duta'!G99*2</f>
        <v>200620</v>
      </c>
      <c r="I99" s="7">
        <v>297</v>
      </c>
      <c r="J99" s="8" t="str">
        <f>'Harga beli ke duta'!J99</f>
        <v>CNK 002</v>
      </c>
      <c r="K99" s="9">
        <f>'Harga beli ke duta'!K99*2</f>
        <v>210000</v>
      </c>
      <c r="M99" s="15"/>
      <c r="N99" s="13"/>
      <c r="O99" s="14"/>
    </row>
    <row r="100" spans="1:19" ht="9.1999999999999993" customHeight="1" x14ac:dyDescent="0.25">
      <c r="A100" s="7">
        <v>98</v>
      </c>
      <c r="B100" s="8" t="str">
        <f>'Harga beli ke duta'!B100</f>
        <v>CMU 001</v>
      </c>
      <c r="C100" s="9">
        <f>'Harga beli ke duta'!C100*2</f>
        <v>199500</v>
      </c>
      <c r="E100" s="7">
        <v>198</v>
      </c>
      <c r="F100" s="8" t="str">
        <f>'Harga beli ke duta'!F100</f>
        <v>CAS 012</v>
      </c>
      <c r="G100" s="9">
        <f>'Harga beli ke duta'!G100*2</f>
        <v>157500</v>
      </c>
      <c r="I100" s="7">
        <v>298</v>
      </c>
      <c r="J100" s="8" t="str">
        <f>'Harga beli ke duta'!J100</f>
        <v>CSG 249</v>
      </c>
      <c r="K100" s="9">
        <f>'Harga beli ke duta'!K100*2</f>
        <v>213220</v>
      </c>
      <c r="M100" s="15"/>
      <c r="N100" s="13"/>
      <c r="O100" s="14"/>
    </row>
    <row r="101" spans="1:19" ht="9.1999999999999993" customHeight="1" x14ac:dyDescent="0.25">
      <c r="A101" s="7">
        <v>99</v>
      </c>
      <c r="B101" s="8" t="str">
        <f>'Harga beli ke duta'!B101</f>
        <v>CAA 011</v>
      </c>
      <c r="C101" s="9">
        <f>'Harga beli ke duta'!C101*2</f>
        <v>234219.99999999997</v>
      </c>
      <c r="E101" s="7">
        <v>199</v>
      </c>
      <c r="F101" s="8" t="str">
        <f>'Harga beli ke duta'!F101</f>
        <v>CHN 323</v>
      </c>
      <c r="G101" s="9">
        <f>'Harga beli ke duta'!G101*2</f>
        <v>170100</v>
      </c>
      <c r="I101" s="7">
        <v>299</v>
      </c>
      <c r="J101" s="8" t="str">
        <f>'Harga beli ke duta'!J101</f>
        <v>CSH 022</v>
      </c>
      <c r="K101" s="9">
        <f>'Harga beli ke duta'!K101*2</f>
        <v>191100</v>
      </c>
      <c r="M101" s="15"/>
      <c r="N101" s="13"/>
      <c r="O101" s="14"/>
    </row>
    <row r="102" spans="1:19" ht="9.1999999999999993" customHeight="1" x14ac:dyDescent="0.25">
      <c r="A102" s="11">
        <v>100</v>
      </c>
      <c r="B102" s="8" t="str">
        <f>'Harga beli ke duta'!B102</f>
        <v>CAD 028</v>
      </c>
      <c r="C102" s="9">
        <f>'Harga beli ke duta'!C102*2</f>
        <v>203700</v>
      </c>
      <c r="E102" s="7">
        <v>200</v>
      </c>
      <c r="F102" s="8" t="str">
        <f>'Harga beli ke duta'!F102</f>
        <v>CAS 047</v>
      </c>
      <c r="G102" s="9">
        <f>'Harga beli ke duta'!G102*2</f>
        <v>169120</v>
      </c>
      <c r="I102" s="7">
        <v>300</v>
      </c>
      <c r="J102" s="8" t="str">
        <f>'Harga beli ke duta'!J102</f>
        <v>CDF 119</v>
      </c>
      <c r="K102" s="9">
        <f>'Harga beli ke duta'!K102*2</f>
        <v>241499.99999999997</v>
      </c>
      <c r="M102" s="15"/>
      <c r="N102" s="13"/>
      <c r="O102" s="14"/>
    </row>
    <row r="103" spans="1:19" s="13" customFormat="1" ht="9.1999999999999993" customHeight="1" x14ac:dyDescent="0.25">
      <c r="A103" s="12"/>
      <c r="C103" s="14"/>
      <c r="E103" s="15"/>
      <c r="G103" s="14"/>
      <c r="I103" s="15"/>
      <c r="K103" s="14"/>
      <c r="M103" s="15"/>
      <c r="O103" s="14"/>
      <c r="S103" s="17"/>
    </row>
    <row r="104" spans="1:19" s="13" customFormat="1" ht="9.1999999999999993" customHeight="1" x14ac:dyDescent="0.25">
      <c r="A104" s="15"/>
      <c r="C104" s="14"/>
      <c r="E104" s="15"/>
      <c r="G104" s="14"/>
      <c r="I104" s="15"/>
      <c r="K104" s="14"/>
      <c r="M104" s="15"/>
      <c r="O104" s="14"/>
      <c r="S104" s="17"/>
    </row>
    <row r="105" spans="1:19" s="13" customFormat="1" ht="9.1999999999999993" customHeight="1" x14ac:dyDescent="0.25">
      <c r="A105" s="15"/>
      <c r="C105" s="14"/>
      <c r="E105" s="15"/>
      <c r="G105" s="14"/>
      <c r="I105" s="15"/>
      <c r="K105" s="14"/>
      <c r="M105" s="15"/>
      <c r="O105" s="14"/>
      <c r="S105" s="17"/>
    </row>
    <row r="106" spans="1:19" s="13" customFormat="1" ht="9.1999999999999993" customHeight="1" x14ac:dyDescent="0.25">
      <c r="A106" s="15"/>
      <c r="C106" s="14"/>
      <c r="E106" s="15"/>
      <c r="G106" s="14"/>
      <c r="I106" s="15"/>
      <c r="K106" s="14"/>
      <c r="M106" s="15"/>
      <c r="O106" s="14"/>
      <c r="S106" s="17"/>
    </row>
    <row r="107" spans="1:19" s="13" customFormat="1" ht="9.1999999999999993" customHeight="1" x14ac:dyDescent="0.25">
      <c r="A107" s="15"/>
      <c r="C107" s="14"/>
      <c r="E107" s="15"/>
      <c r="G107" s="14"/>
      <c r="I107" s="15"/>
      <c r="K107" s="14"/>
      <c r="M107" s="15"/>
      <c r="O107" s="14"/>
      <c r="S107" s="17"/>
    </row>
  </sheetData>
  <mergeCells count="1">
    <mergeCell ref="A1:P1"/>
  </mergeCells>
  <pageMargins left="0" right="0" top="0" bottom="0" header="0" footer="0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Harga</vt:lpstr>
      <vt:lpstr>Harga beli ke duta</vt:lpstr>
      <vt:lpstr>Harga beli dinaikkan 30%</vt:lpstr>
      <vt:lpstr>Harga beli dinaikkan 50%</vt:lpstr>
      <vt:lpstr>Harga beli dinaikkan 100%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ASUS-i5</dc:creator>
  <cp:lastModifiedBy>USER</cp:lastModifiedBy>
  <cp:lastPrinted>2015-09-05T07:42:23Z</cp:lastPrinted>
  <dcterms:created xsi:type="dcterms:W3CDTF">2014-09-05T08:24:27Z</dcterms:created>
  <dcterms:modified xsi:type="dcterms:W3CDTF">2017-09-19T09:49:09Z</dcterms:modified>
</cp:coreProperties>
</file>